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F:\新增資料夾 (6)\公益勸募\109勸募成果\結案\"/>
    </mc:Choice>
  </mc:AlternateContent>
  <xr:revisionPtr revIDLastSave="0" documentId="8_{917A7800-4EA2-44F1-AE20-E70D16020D8E}" xr6:coauthVersionLast="47" xr6:coauthVersionMax="47" xr10:uidLastSave="{00000000-0000-0000-0000-000000000000}"/>
  <bookViews>
    <workbookView xWindow="-108" yWindow="-108" windowWidth="23256" windowHeight="12576" xr2:uid="{967B3CA5-50B0-4C43-AD36-09D188F0E040}"/>
  </bookViews>
  <sheets>
    <sheet name="損益表109" sheetId="1" r:id="rId1"/>
  </sheets>
  <externalReferences>
    <externalReference r:id="rId2"/>
  </externalReferences>
  <definedNames>
    <definedName name="_xlnm.Print_Area" localSheetId="0">損益表109!$A$1:$D$18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5" i="1" l="1"/>
  <c r="B14" i="1"/>
  <c r="C13" i="1"/>
  <c r="C12" i="1"/>
  <c r="C18" i="1" s="1"/>
  <c r="B10" i="1"/>
  <c r="C9" i="1"/>
  <c r="B8" i="1"/>
  <c r="B7" i="1"/>
  <c r="C6" i="1"/>
</calcChain>
</file>

<file path=xl/sharedStrings.xml><?xml version="1.0" encoding="utf-8"?>
<sst xmlns="http://schemas.openxmlformats.org/spreadsheetml/2006/main" count="34" uniqueCount="29">
  <si>
    <t>財團法人天主教失智老人社會福利基金會</t>
    <phoneticPr fontId="4" type="noConversion"/>
  </si>
  <si>
    <t>109年照顧弱勢長者暨失智症宣導勸募活動</t>
    <phoneticPr fontId="4" type="noConversion"/>
  </si>
  <si>
    <t>募得款使用情形成果報告書</t>
    <phoneticPr fontId="4" type="noConversion"/>
  </si>
  <si>
    <r>
      <t>一、目的
      為籌募「109</t>
    </r>
    <r>
      <rPr>
        <sz val="12"/>
        <color rgb="FFFF0000"/>
        <rFont val="新細明體"/>
        <family val="1"/>
        <charset val="136"/>
      </rPr>
      <t xml:space="preserve">年照顧弱勢長者暨失智症宣導」之費用，預計透過活動舉辦及媒體文宣宣導，向社會大眾提倡重視失智症議題、照顧社區中弱勢長者以及籌募本會附設聖若瑟失智老人養護中心營運費用，辦理教育訓練課程，總計共需經費新台幣伍佰萬元整，特此辦理勸募活動。
二、期間：
        核准勸募活動期間：自109年 2  月20  日起至109年12月31日止
        募款活動財物使用期間：自109年  2 月 20  日起至110年12月31日止
三、許可文號：
　　衛部救字第1091360668號 函同意辦理
四、募款活動期間所得及收支：
</t>
    </r>
    <phoneticPr fontId="4" type="noConversion"/>
  </si>
  <si>
    <t>項                  目</t>
    <phoneticPr fontId="4" type="noConversion"/>
  </si>
  <si>
    <t>金      額</t>
    <phoneticPr fontId="4" type="noConversion"/>
  </si>
  <si>
    <t>小   計</t>
    <phoneticPr fontId="4" type="noConversion"/>
  </si>
  <si>
    <t>備           註</t>
    <phoneticPr fontId="4" type="noConversion"/>
  </si>
  <si>
    <t>收入</t>
    <phoneticPr fontId="4" type="noConversion"/>
  </si>
  <si>
    <t>總捐款收入</t>
    <phoneticPr fontId="4" type="noConversion"/>
  </si>
  <si>
    <t>詳</t>
    <phoneticPr fontId="4" type="noConversion"/>
  </si>
  <si>
    <t>送社會局格式 送出版'!A1</t>
  </si>
  <si>
    <t>專戶利息收入</t>
    <phoneticPr fontId="4" type="noConversion"/>
  </si>
  <si>
    <t>109/01-110/6利息</t>
    <phoneticPr fontId="8" type="noConversion"/>
  </si>
  <si>
    <t>勸募活動必要支出</t>
    <phoneticPr fontId="4" type="noConversion"/>
  </si>
  <si>
    <t>1.依據勸募條例§17規定
2.依據衛部救字第1091360668號函許可經費項目辦理
3.期間：109年02月20日~109年12月31日止</t>
    <phoneticPr fontId="4" type="noConversion"/>
  </si>
  <si>
    <t>1) 1千萬元以下→15%
2) 1千萬元~1億元→150萬
                             +超過1000千萬元部分的8%
3)超過一億元→870萬
                      +超過一億元部分的1%</t>
    <phoneticPr fontId="4" type="noConversion"/>
  </si>
  <si>
    <t>詳說明一</t>
    <phoneticPr fontId="4" type="noConversion"/>
  </si>
  <si>
    <t>說明一</t>
    <phoneticPr fontId="4" type="noConversion"/>
  </si>
  <si>
    <t>勸募活動所得</t>
    <phoneticPr fontId="4" type="noConversion"/>
  </si>
  <si>
    <r>
      <t>勸募活動110</t>
    </r>
    <r>
      <rPr>
        <sz val="12"/>
        <color indexed="8"/>
        <rFont val="新細明體"/>
        <family val="1"/>
        <charset val="136"/>
      </rPr>
      <t>年目的支出</t>
    </r>
    <phoneticPr fontId="4" type="noConversion"/>
  </si>
  <si>
    <t xml:space="preserve">    失智老人養護中心營運暨個案服務</t>
    <phoneticPr fontId="4" type="noConversion"/>
  </si>
  <si>
    <t>說明二</t>
    <phoneticPr fontId="4" type="noConversion"/>
  </si>
  <si>
    <r>
      <t xml:space="preserve">  </t>
    </r>
    <r>
      <rPr>
        <sz val="12"/>
        <color theme="1"/>
        <rFont val="新細明體"/>
        <family val="2"/>
        <charset val="136"/>
        <scheme val="minor"/>
      </rPr>
      <t xml:space="preserve"> </t>
    </r>
    <r>
      <rPr>
        <sz val="12"/>
        <color indexed="8"/>
        <rFont val="新細明體"/>
        <family val="1"/>
        <charset val="136"/>
      </rPr>
      <t xml:space="preserve"> 照顧暨關懷弱勢長者方案</t>
    </r>
    <phoneticPr fontId="4" type="noConversion"/>
  </si>
  <si>
    <t>說明三</t>
    <phoneticPr fontId="4" type="noConversion"/>
  </si>
  <si>
    <t xml:space="preserve">    失智症宣導活動</t>
    <phoneticPr fontId="4" type="noConversion"/>
  </si>
  <si>
    <t>說明四</t>
    <phoneticPr fontId="4" type="noConversion"/>
  </si>
  <si>
    <r>
      <t>勸募活動110</t>
    </r>
    <r>
      <rPr>
        <sz val="12"/>
        <color indexed="8"/>
        <rFont val="新細明體"/>
        <family val="1"/>
        <charset val="136"/>
      </rPr>
      <t>年結餘</t>
    </r>
    <phoneticPr fontId="4" type="noConversion"/>
  </si>
  <si>
    <r>
      <t xml:space="preserve"> </t>
    </r>
    <r>
      <rPr>
        <sz val="12"/>
        <color theme="1"/>
        <rFont val="新細明體"/>
        <family val="2"/>
        <charset val="136"/>
        <scheme val="minor"/>
      </rPr>
      <t xml:space="preserve">                </t>
    </r>
    <r>
      <rPr>
        <sz val="12"/>
        <color indexed="8"/>
        <rFont val="新細明體"/>
        <family val="1"/>
        <charset val="136"/>
      </rPr>
      <t>製表                                             會計主任                                     執行長</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</si>
</sst>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76" formatCode="_-* #,##0_-;\-* #,##0_-;_-* &quot;-&quot;??_-;_-@_-"/>
  </numFmts>
  <fonts count="12" x14ac:knownFonts="1">
    <font>
      <sz val="12"/>
      <color theme="1"/>
      <name val="新細明體"/>
      <family val="2"/>
      <charset val="136"/>
      <scheme val="minor"/>
    </font>
    <font>
      <sz val="12"/>
      <color theme="1"/>
      <name val="新細明體"/>
      <family val="1"/>
      <charset val="136"/>
      <scheme val="minor"/>
    </font>
    <font>
      <b/>
      <sz val="12"/>
      <color theme="1"/>
      <name val="新細明體"/>
      <family val="1"/>
      <charset val="136"/>
      <scheme val="minor"/>
    </font>
    <font>
      <sz val="9"/>
      <name val="新細明體"/>
      <family val="2"/>
      <charset val="136"/>
      <scheme val="minor"/>
    </font>
    <font>
      <sz val="9"/>
      <name val="新細明體"/>
      <family val="1"/>
      <charset val="136"/>
    </font>
    <font>
      <sz val="12"/>
      <color rgb="FFFF0000"/>
      <name val="新細明體"/>
      <family val="1"/>
      <charset val="136"/>
      <scheme val="minor"/>
    </font>
    <font>
      <sz val="12"/>
      <color rgb="FFFF0000"/>
      <name val="新細明體"/>
      <family val="1"/>
      <charset val="136"/>
    </font>
    <font>
      <u/>
      <sz val="8.4"/>
      <color theme="10"/>
      <name val="新細明體"/>
      <family val="1"/>
      <charset val="136"/>
    </font>
    <font>
      <sz val="9"/>
      <name val="新細明體"/>
      <family val="3"/>
      <charset val="136"/>
      <scheme val="minor"/>
    </font>
    <font>
      <sz val="10"/>
      <color rgb="FFFF0000"/>
      <name val="新細明體"/>
      <family val="1"/>
      <charset val="136"/>
      <scheme val="minor"/>
    </font>
    <font>
      <sz val="10"/>
      <color theme="1"/>
      <name val="新細明體"/>
      <family val="1"/>
      <charset val="136"/>
    </font>
    <font>
      <sz val="12"/>
      <color indexed="8"/>
      <name val="新細明體"/>
      <family val="1"/>
      <charset val="136"/>
    </font>
  </fonts>
  <fills count="3">
    <fill>
      <patternFill patternType="none"/>
    </fill>
    <fill>
      <patternFill patternType="gray125"/>
    </fill>
    <fill>
      <patternFill patternType="solid">
        <fgColor rgb="FFFFFFCC"/>
        <bgColor indexed="64"/>
      </patternFill>
    </fill>
  </fills>
  <borders count="1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s>
  <cellStyleXfs count="4">
    <xf numFmtId="0" fontId="0" fillId="0" borderId="0">
      <alignment vertical="center"/>
    </xf>
    <xf numFmtId="0" fontId="1" fillId="0" borderId="0">
      <alignment vertical="center"/>
    </xf>
    <xf numFmtId="43" fontId="1" fillId="0" borderId="0" applyFont="0" applyFill="0" applyBorder="0" applyAlignment="0" applyProtection="0">
      <alignment vertical="center"/>
    </xf>
    <xf numFmtId="0" fontId="7" fillId="0" borderId="0" applyNumberFormat="0" applyFill="0" applyBorder="0" applyAlignment="0" applyProtection="0">
      <alignment vertical="top"/>
      <protection locked="0"/>
    </xf>
  </cellStyleXfs>
  <cellXfs count="32">
    <xf numFmtId="0" fontId="0" fillId="0" borderId="0" xfId="0">
      <alignment vertical="center"/>
    </xf>
    <xf numFmtId="0" fontId="2" fillId="0" borderId="0" xfId="1" applyFont="1" applyAlignment="1">
      <alignment horizontal="center" vertical="center"/>
    </xf>
    <xf numFmtId="0" fontId="1" fillId="0" borderId="0" xfId="1">
      <alignment vertical="center"/>
    </xf>
    <xf numFmtId="0" fontId="5" fillId="0" borderId="0" xfId="1" applyFont="1" applyAlignment="1">
      <alignment horizontal="left" vertical="top" wrapText="1"/>
    </xf>
    <xf numFmtId="0" fontId="1" fillId="0" borderId="1" xfId="1" applyBorder="1" applyAlignment="1">
      <alignment horizontal="center" vertical="center"/>
    </xf>
    <xf numFmtId="176" fontId="1" fillId="0" borderId="2" xfId="2" applyNumberFormat="1" applyBorder="1" applyAlignment="1">
      <alignment horizontal="center" vertical="center"/>
    </xf>
    <xf numFmtId="0" fontId="1" fillId="0" borderId="3" xfId="1" applyBorder="1" applyAlignment="1">
      <alignment horizontal="center" vertical="center"/>
    </xf>
    <xf numFmtId="43" fontId="1" fillId="0" borderId="0" xfId="2">
      <alignment vertical="center"/>
    </xf>
    <xf numFmtId="0" fontId="1" fillId="2" borderId="4" xfId="1" applyFill="1" applyBorder="1">
      <alignment vertical="center"/>
    </xf>
    <xf numFmtId="176" fontId="1" fillId="2" borderId="5" xfId="2" applyNumberFormat="1" applyFill="1" applyBorder="1">
      <alignment vertical="center"/>
    </xf>
    <xf numFmtId="176" fontId="2" fillId="2" borderId="5" xfId="1" applyNumberFormat="1" applyFont="1" applyFill="1" applyBorder="1">
      <alignment vertical="center"/>
    </xf>
    <xf numFmtId="0" fontId="1" fillId="2" borderId="6" xfId="1" applyFill="1" applyBorder="1">
      <alignment vertical="center"/>
    </xf>
    <xf numFmtId="0" fontId="1" fillId="0" borderId="7" xfId="1" applyBorder="1">
      <alignment vertical="center"/>
    </xf>
    <xf numFmtId="176" fontId="1" fillId="0" borderId="0" xfId="2" applyNumberFormat="1">
      <alignment vertical="center"/>
    </xf>
    <xf numFmtId="43" fontId="1" fillId="0" borderId="8" xfId="1" applyNumberFormat="1" applyBorder="1">
      <alignment vertical="center"/>
    </xf>
    <xf numFmtId="0" fontId="7" fillId="0" borderId="0" xfId="3" quotePrefix="1" applyAlignment="1" applyProtection="1">
      <alignment vertical="center"/>
    </xf>
    <xf numFmtId="0" fontId="1" fillId="0" borderId="8" xfId="1" applyBorder="1">
      <alignment vertical="center"/>
    </xf>
    <xf numFmtId="176" fontId="2" fillId="2" borderId="5" xfId="2" applyNumberFormat="1" applyFont="1" applyFill="1" applyBorder="1">
      <alignment vertical="center"/>
    </xf>
    <xf numFmtId="0" fontId="9" fillId="2" borderId="6" xfId="1" applyFont="1" applyFill="1" applyBorder="1" applyAlignment="1">
      <alignment vertical="center" wrapText="1"/>
    </xf>
    <xf numFmtId="0" fontId="1" fillId="0" borderId="0" xfId="1" applyAlignment="1">
      <alignment vertical="top" wrapText="1"/>
    </xf>
    <xf numFmtId="0" fontId="10" fillId="0" borderId="7" xfId="1" applyFont="1" applyBorder="1" applyAlignment="1">
      <alignment vertical="center" wrapText="1"/>
    </xf>
    <xf numFmtId="0" fontId="1" fillId="2" borderId="9" xfId="1" applyFill="1" applyBorder="1">
      <alignment vertical="center"/>
    </xf>
    <xf numFmtId="176" fontId="2" fillId="2" borderId="10" xfId="2" applyNumberFormat="1" applyFont="1" applyFill="1" applyBorder="1">
      <alignment vertical="center"/>
    </xf>
    <xf numFmtId="0" fontId="2" fillId="2" borderId="11" xfId="1" applyFont="1" applyFill="1" applyBorder="1">
      <alignment vertical="center"/>
    </xf>
    <xf numFmtId="0" fontId="1" fillId="2" borderId="12" xfId="1" applyFill="1" applyBorder="1">
      <alignment vertical="center"/>
    </xf>
    <xf numFmtId="176" fontId="2" fillId="2" borderId="13" xfId="2" applyNumberFormat="1" applyFont="1" applyFill="1" applyBorder="1">
      <alignment vertical="center"/>
    </xf>
    <xf numFmtId="0" fontId="2" fillId="2" borderId="14" xfId="1" applyFont="1" applyFill="1" applyBorder="1">
      <alignment vertical="center"/>
    </xf>
    <xf numFmtId="176" fontId="2" fillId="0" borderId="0" xfId="2" applyNumberFormat="1" applyFont="1">
      <alignment vertical="center"/>
    </xf>
    <xf numFmtId="0" fontId="1" fillId="0" borderId="7" xfId="1" applyBorder="1" applyAlignment="1">
      <alignment vertical="center" wrapText="1"/>
    </xf>
    <xf numFmtId="0" fontId="1" fillId="0" borderId="8" xfId="1" applyBorder="1" applyAlignment="1">
      <alignment vertical="center" wrapText="1"/>
    </xf>
    <xf numFmtId="176" fontId="2" fillId="2" borderId="10" xfId="1" applyNumberFormat="1" applyFont="1" applyFill="1" applyBorder="1">
      <alignment vertical="center"/>
    </xf>
    <xf numFmtId="0" fontId="1" fillId="2" borderId="11" xfId="1" applyFill="1" applyBorder="1">
      <alignment vertical="center"/>
    </xf>
  </cellXfs>
  <cellStyles count="4">
    <cellStyle name="一般" xfId="0" builtinId="0"/>
    <cellStyle name="一般 2" xfId="1" xr:uid="{AE12C3D1-4A4E-4B9E-968A-31FBB78A28AE}"/>
    <cellStyle name="千分位 2" xfId="2" xr:uid="{5E6ACD82-FB55-49B9-9A52-A26B6118A354}"/>
    <cellStyle name="超連結 2" xfId="3" xr:uid="{C1AED29B-65B1-4B79-BB3D-870458BA07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6032;&#22686;&#36039;&#26009;&#22846;%20(6)/&#20844;&#30410;&#21240;&#21215;/109&#21240;&#21215;&#25104;&#26524;/109&#21240;&#21215;&#21215;&#27454;-110.7.31&#27490;11102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銀行調節表"/>
      <sheetName val="損益表109"/>
      <sheetName val="說明"/>
      <sheetName val="支出明細"/>
    </sheetNames>
    <sheetDataSet>
      <sheetData sheetId="0">
        <row r="726">
          <cell r="C726">
            <v>1314176</v>
          </cell>
        </row>
      </sheetData>
      <sheetData sheetId="1"/>
      <sheetData sheetId="2">
        <row r="7">
          <cell r="F7">
            <v>138000</v>
          </cell>
        </row>
      </sheetData>
      <sheetData sheetId="3">
        <row r="7">
          <cell r="F7">
            <v>122</v>
          </cell>
        </row>
        <row r="8">
          <cell r="F8">
            <v>400</v>
          </cell>
        </row>
        <row r="9">
          <cell r="F9">
            <v>2460</v>
          </cell>
        </row>
        <row r="10">
          <cell r="F10">
            <v>6600</v>
          </cell>
        </row>
        <row r="11">
          <cell r="F11">
            <v>9950</v>
          </cell>
        </row>
        <row r="12">
          <cell r="F12">
            <v>11400</v>
          </cell>
        </row>
        <row r="13">
          <cell r="F13">
            <v>9250</v>
          </cell>
        </row>
        <row r="14">
          <cell r="F14">
            <v>6580</v>
          </cell>
        </row>
        <row r="15">
          <cell r="F15">
            <v>6400</v>
          </cell>
        </row>
        <row r="16">
          <cell r="F16">
            <v>11800</v>
          </cell>
        </row>
        <row r="17">
          <cell r="F17">
            <v>9300</v>
          </cell>
        </row>
        <row r="18">
          <cell r="F18">
            <v>8032</v>
          </cell>
        </row>
        <row r="19">
          <cell r="F19">
            <v>8100</v>
          </cell>
        </row>
        <row r="20">
          <cell r="F20">
            <v>-20</v>
          </cell>
        </row>
        <row r="21">
          <cell r="F21">
            <v>-20</v>
          </cell>
        </row>
        <row r="22">
          <cell r="F22">
            <v>-20</v>
          </cell>
        </row>
        <row r="23">
          <cell r="F23">
            <v>-20</v>
          </cell>
        </row>
        <row r="24">
          <cell r="F24">
            <v>-20</v>
          </cell>
        </row>
        <row r="25">
          <cell r="F25">
            <v>1086039</v>
          </cell>
        </row>
        <row r="26">
          <cell r="F26">
            <v>224</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E63FEE-4BA2-4ECB-ACF6-B52850650683}">
  <sheetPr>
    <pageSetUpPr fitToPage="1"/>
  </sheetPr>
  <dimension ref="A1:F21"/>
  <sheetViews>
    <sheetView tabSelected="1" topLeftCell="A7" zoomScale="80" zoomScaleNormal="80" workbookViewId="0">
      <selection activeCell="B15" sqref="B15"/>
    </sheetView>
  </sheetViews>
  <sheetFormatPr defaultRowHeight="16.2" x14ac:dyDescent="0.3"/>
  <cols>
    <col min="1" max="1" width="39.44140625" style="2" customWidth="1"/>
    <col min="2" max="2" width="15.5546875" style="13" customWidth="1"/>
    <col min="3" max="3" width="15" style="2" customWidth="1"/>
    <col min="4" max="4" width="33.44140625" style="2" customWidth="1"/>
    <col min="5" max="5" width="4.88671875" style="2" customWidth="1"/>
    <col min="6" max="6" width="56.109375" style="2" customWidth="1"/>
    <col min="7" max="7" width="14.5546875" style="2" customWidth="1"/>
    <col min="8" max="256" width="8.88671875" style="2"/>
    <col min="257" max="257" width="39.44140625" style="2" customWidth="1"/>
    <col min="258" max="258" width="15.5546875" style="2" customWidth="1"/>
    <col min="259" max="259" width="15" style="2" customWidth="1"/>
    <col min="260" max="260" width="31.88671875" style="2" customWidth="1"/>
    <col min="261" max="261" width="4.88671875" style="2" customWidth="1"/>
    <col min="262" max="262" width="56.109375" style="2" customWidth="1"/>
    <col min="263" max="263" width="14.5546875" style="2" customWidth="1"/>
    <col min="264" max="512" width="8.88671875" style="2"/>
    <col min="513" max="513" width="39.44140625" style="2" customWidth="1"/>
    <col min="514" max="514" width="15.5546875" style="2" customWidth="1"/>
    <col min="515" max="515" width="15" style="2" customWidth="1"/>
    <col min="516" max="516" width="31.88671875" style="2" customWidth="1"/>
    <col min="517" max="517" width="4.88671875" style="2" customWidth="1"/>
    <col min="518" max="518" width="56.109375" style="2" customWidth="1"/>
    <col min="519" max="519" width="14.5546875" style="2" customWidth="1"/>
    <col min="520" max="768" width="8.88671875" style="2"/>
    <col min="769" max="769" width="39.44140625" style="2" customWidth="1"/>
    <col min="770" max="770" width="15.5546875" style="2" customWidth="1"/>
    <col min="771" max="771" width="15" style="2" customWidth="1"/>
    <col min="772" max="772" width="31.88671875" style="2" customWidth="1"/>
    <col min="773" max="773" width="4.88671875" style="2" customWidth="1"/>
    <col min="774" max="774" width="56.109375" style="2" customWidth="1"/>
    <col min="775" max="775" width="14.5546875" style="2" customWidth="1"/>
    <col min="776" max="1024" width="8.88671875" style="2"/>
    <col min="1025" max="1025" width="39.44140625" style="2" customWidth="1"/>
    <col min="1026" max="1026" width="15.5546875" style="2" customWidth="1"/>
    <col min="1027" max="1027" width="15" style="2" customWidth="1"/>
    <col min="1028" max="1028" width="31.88671875" style="2" customWidth="1"/>
    <col min="1029" max="1029" width="4.88671875" style="2" customWidth="1"/>
    <col min="1030" max="1030" width="56.109375" style="2" customWidth="1"/>
    <col min="1031" max="1031" width="14.5546875" style="2" customWidth="1"/>
    <col min="1032" max="1280" width="8.88671875" style="2"/>
    <col min="1281" max="1281" width="39.44140625" style="2" customWidth="1"/>
    <col min="1282" max="1282" width="15.5546875" style="2" customWidth="1"/>
    <col min="1283" max="1283" width="15" style="2" customWidth="1"/>
    <col min="1284" max="1284" width="31.88671875" style="2" customWidth="1"/>
    <col min="1285" max="1285" width="4.88671875" style="2" customWidth="1"/>
    <col min="1286" max="1286" width="56.109375" style="2" customWidth="1"/>
    <col min="1287" max="1287" width="14.5546875" style="2" customWidth="1"/>
    <col min="1288" max="1536" width="8.88671875" style="2"/>
    <col min="1537" max="1537" width="39.44140625" style="2" customWidth="1"/>
    <col min="1538" max="1538" width="15.5546875" style="2" customWidth="1"/>
    <col min="1539" max="1539" width="15" style="2" customWidth="1"/>
    <col min="1540" max="1540" width="31.88671875" style="2" customWidth="1"/>
    <col min="1541" max="1541" width="4.88671875" style="2" customWidth="1"/>
    <col min="1542" max="1542" width="56.109375" style="2" customWidth="1"/>
    <col min="1543" max="1543" width="14.5546875" style="2" customWidth="1"/>
    <col min="1544" max="1792" width="8.88671875" style="2"/>
    <col min="1793" max="1793" width="39.44140625" style="2" customWidth="1"/>
    <col min="1794" max="1794" width="15.5546875" style="2" customWidth="1"/>
    <col min="1795" max="1795" width="15" style="2" customWidth="1"/>
    <col min="1796" max="1796" width="31.88671875" style="2" customWidth="1"/>
    <col min="1797" max="1797" width="4.88671875" style="2" customWidth="1"/>
    <col min="1798" max="1798" width="56.109375" style="2" customWidth="1"/>
    <col min="1799" max="1799" width="14.5546875" style="2" customWidth="1"/>
    <col min="1800" max="2048" width="8.88671875" style="2"/>
    <col min="2049" max="2049" width="39.44140625" style="2" customWidth="1"/>
    <col min="2050" max="2050" width="15.5546875" style="2" customWidth="1"/>
    <col min="2051" max="2051" width="15" style="2" customWidth="1"/>
    <col min="2052" max="2052" width="31.88671875" style="2" customWidth="1"/>
    <col min="2053" max="2053" width="4.88671875" style="2" customWidth="1"/>
    <col min="2054" max="2054" width="56.109375" style="2" customWidth="1"/>
    <col min="2055" max="2055" width="14.5546875" style="2" customWidth="1"/>
    <col min="2056" max="2304" width="8.88671875" style="2"/>
    <col min="2305" max="2305" width="39.44140625" style="2" customWidth="1"/>
    <col min="2306" max="2306" width="15.5546875" style="2" customWidth="1"/>
    <col min="2307" max="2307" width="15" style="2" customWidth="1"/>
    <col min="2308" max="2308" width="31.88671875" style="2" customWidth="1"/>
    <col min="2309" max="2309" width="4.88671875" style="2" customWidth="1"/>
    <col min="2310" max="2310" width="56.109375" style="2" customWidth="1"/>
    <col min="2311" max="2311" width="14.5546875" style="2" customWidth="1"/>
    <col min="2312" max="2560" width="8.88671875" style="2"/>
    <col min="2561" max="2561" width="39.44140625" style="2" customWidth="1"/>
    <col min="2562" max="2562" width="15.5546875" style="2" customWidth="1"/>
    <col min="2563" max="2563" width="15" style="2" customWidth="1"/>
    <col min="2564" max="2564" width="31.88671875" style="2" customWidth="1"/>
    <col min="2565" max="2565" width="4.88671875" style="2" customWidth="1"/>
    <col min="2566" max="2566" width="56.109375" style="2" customWidth="1"/>
    <col min="2567" max="2567" width="14.5546875" style="2" customWidth="1"/>
    <col min="2568" max="2816" width="8.88671875" style="2"/>
    <col min="2817" max="2817" width="39.44140625" style="2" customWidth="1"/>
    <col min="2818" max="2818" width="15.5546875" style="2" customWidth="1"/>
    <col min="2819" max="2819" width="15" style="2" customWidth="1"/>
    <col min="2820" max="2820" width="31.88671875" style="2" customWidth="1"/>
    <col min="2821" max="2821" width="4.88671875" style="2" customWidth="1"/>
    <col min="2822" max="2822" width="56.109375" style="2" customWidth="1"/>
    <col min="2823" max="2823" width="14.5546875" style="2" customWidth="1"/>
    <col min="2824" max="3072" width="8.88671875" style="2"/>
    <col min="3073" max="3073" width="39.44140625" style="2" customWidth="1"/>
    <col min="3074" max="3074" width="15.5546875" style="2" customWidth="1"/>
    <col min="3075" max="3075" width="15" style="2" customWidth="1"/>
    <col min="3076" max="3076" width="31.88671875" style="2" customWidth="1"/>
    <col min="3077" max="3077" width="4.88671875" style="2" customWidth="1"/>
    <col min="3078" max="3078" width="56.109375" style="2" customWidth="1"/>
    <col min="3079" max="3079" width="14.5546875" style="2" customWidth="1"/>
    <col min="3080" max="3328" width="8.88671875" style="2"/>
    <col min="3329" max="3329" width="39.44140625" style="2" customWidth="1"/>
    <col min="3330" max="3330" width="15.5546875" style="2" customWidth="1"/>
    <col min="3331" max="3331" width="15" style="2" customWidth="1"/>
    <col min="3332" max="3332" width="31.88671875" style="2" customWidth="1"/>
    <col min="3333" max="3333" width="4.88671875" style="2" customWidth="1"/>
    <col min="3334" max="3334" width="56.109375" style="2" customWidth="1"/>
    <col min="3335" max="3335" width="14.5546875" style="2" customWidth="1"/>
    <col min="3336" max="3584" width="8.88671875" style="2"/>
    <col min="3585" max="3585" width="39.44140625" style="2" customWidth="1"/>
    <col min="3586" max="3586" width="15.5546875" style="2" customWidth="1"/>
    <col min="3587" max="3587" width="15" style="2" customWidth="1"/>
    <col min="3588" max="3588" width="31.88671875" style="2" customWidth="1"/>
    <col min="3589" max="3589" width="4.88671875" style="2" customWidth="1"/>
    <col min="3590" max="3590" width="56.109375" style="2" customWidth="1"/>
    <col min="3591" max="3591" width="14.5546875" style="2" customWidth="1"/>
    <col min="3592" max="3840" width="8.88671875" style="2"/>
    <col min="3841" max="3841" width="39.44140625" style="2" customWidth="1"/>
    <col min="3842" max="3842" width="15.5546875" style="2" customWidth="1"/>
    <col min="3843" max="3843" width="15" style="2" customWidth="1"/>
    <col min="3844" max="3844" width="31.88671875" style="2" customWidth="1"/>
    <col min="3845" max="3845" width="4.88671875" style="2" customWidth="1"/>
    <col min="3846" max="3846" width="56.109375" style="2" customWidth="1"/>
    <col min="3847" max="3847" width="14.5546875" style="2" customWidth="1"/>
    <col min="3848" max="4096" width="8.88671875" style="2"/>
    <col min="4097" max="4097" width="39.44140625" style="2" customWidth="1"/>
    <col min="4098" max="4098" width="15.5546875" style="2" customWidth="1"/>
    <col min="4099" max="4099" width="15" style="2" customWidth="1"/>
    <col min="4100" max="4100" width="31.88671875" style="2" customWidth="1"/>
    <col min="4101" max="4101" width="4.88671875" style="2" customWidth="1"/>
    <col min="4102" max="4102" width="56.109375" style="2" customWidth="1"/>
    <col min="4103" max="4103" width="14.5546875" style="2" customWidth="1"/>
    <col min="4104" max="4352" width="8.88671875" style="2"/>
    <col min="4353" max="4353" width="39.44140625" style="2" customWidth="1"/>
    <col min="4354" max="4354" width="15.5546875" style="2" customWidth="1"/>
    <col min="4355" max="4355" width="15" style="2" customWidth="1"/>
    <col min="4356" max="4356" width="31.88671875" style="2" customWidth="1"/>
    <col min="4357" max="4357" width="4.88671875" style="2" customWidth="1"/>
    <col min="4358" max="4358" width="56.109375" style="2" customWidth="1"/>
    <col min="4359" max="4359" width="14.5546875" style="2" customWidth="1"/>
    <col min="4360" max="4608" width="8.88671875" style="2"/>
    <col min="4609" max="4609" width="39.44140625" style="2" customWidth="1"/>
    <col min="4610" max="4610" width="15.5546875" style="2" customWidth="1"/>
    <col min="4611" max="4611" width="15" style="2" customWidth="1"/>
    <col min="4612" max="4612" width="31.88671875" style="2" customWidth="1"/>
    <col min="4613" max="4613" width="4.88671875" style="2" customWidth="1"/>
    <col min="4614" max="4614" width="56.109375" style="2" customWidth="1"/>
    <col min="4615" max="4615" width="14.5546875" style="2" customWidth="1"/>
    <col min="4616" max="4864" width="8.88671875" style="2"/>
    <col min="4865" max="4865" width="39.44140625" style="2" customWidth="1"/>
    <col min="4866" max="4866" width="15.5546875" style="2" customWidth="1"/>
    <col min="4867" max="4867" width="15" style="2" customWidth="1"/>
    <col min="4868" max="4868" width="31.88671875" style="2" customWidth="1"/>
    <col min="4869" max="4869" width="4.88671875" style="2" customWidth="1"/>
    <col min="4870" max="4870" width="56.109375" style="2" customWidth="1"/>
    <col min="4871" max="4871" width="14.5546875" style="2" customWidth="1"/>
    <col min="4872" max="5120" width="8.88671875" style="2"/>
    <col min="5121" max="5121" width="39.44140625" style="2" customWidth="1"/>
    <col min="5122" max="5122" width="15.5546875" style="2" customWidth="1"/>
    <col min="5123" max="5123" width="15" style="2" customWidth="1"/>
    <col min="5124" max="5124" width="31.88671875" style="2" customWidth="1"/>
    <col min="5125" max="5125" width="4.88671875" style="2" customWidth="1"/>
    <col min="5126" max="5126" width="56.109375" style="2" customWidth="1"/>
    <col min="5127" max="5127" width="14.5546875" style="2" customWidth="1"/>
    <col min="5128" max="5376" width="8.88671875" style="2"/>
    <col min="5377" max="5377" width="39.44140625" style="2" customWidth="1"/>
    <col min="5378" max="5378" width="15.5546875" style="2" customWidth="1"/>
    <col min="5379" max="5379" width="15" style="2" customWidth="1"/>
    <col min="5380" max="5380" width="31.88671875" style="2" customWidth="1"/>
    <col min="5381" max="5381" width="4.88671875" style="2" customWidth="1"/>
    <col min="5382" max="5382" width="56.109375" style="2" customWidth="1"/>
    <col min="5383" max="5383" width="14.5546875" style="2" customWidth="1"/>
    <col min="5384" max="5632" width="8.88671875" style="2"/>
    <col min="5633" max="5633" width="39.44140625" style="2" customWidth="1"/>
    <col min="5634" max="5634" width="15.5546875" style="2" customWidth="1"/>
    <col min="5635" max="5635" width="15" style="2" customWidth="1"/>
    <col min="5636" max="5636" width="31.88671875" style="2" customWidth="1"/>
    <col min="5637" max="5637" width="4.88671875" style="2" customWidth="1"/>
    <col min="5638" max="5638" width="56.109375" style="2" customWidth="1"/>
    <col min="5639" max="5639" width="14.5546875" style="2" customWidth="1"/>
    <col min="5640" max="5888" width="8.88671875" style="2"/>
    <col min="5889" max="5889" width="39.44140625" style="2" customWidth="1"/>
    <col min="5890" max="5890" width="15.5546875" style="2" customWidth="1"/>
    <col min="5891" max="5891" width="15" style="2" customWidth="1"/>
    <col min="5892" max="5892" width="31.88671875" style="2" customWidth="1"/>
    <col min="5893" max="5893" width="4.88671875" style="2" customWidth="1"/>
    <col min="5894" max="5894" width="56.109375" style="2" customWidth="1"/>
    <col min="5895" max="5895" width="14.5546875" style="2" customWidth="1"/>
    <col min="5896" max="6144" width="8.88671875" style="2"/>
    <col min="6145" max="6145" width="39.44140625" style="2" customWidth="1"/>
    <col min="6146" max="6146" width="15.5546875" style="2" customWidth="1"/>
    <col min="6147" max="6147" width="15" style="2" customWidth="1"/>
    <col min="6148" max="6148" width="31.88671875" style="2" customWidth="1"/>
    <col min="6149" max="6149" width="4.88671875" style="2" customWidth="1"/>
    <col min="6150" max="6150" width="56.109375" style="2" customWidth="1"/>
    <col min="6151" max="6151" width="14.5546875" style="2" customWidth="1"/>
    <col min="6152" max="6400" width="8.88671875" style="2"/>
    <col min="6401" max="6401" width="39.44140625" style="2" customWidth="1"/>
    <col min="6402" max="6402" width="15.5546875" style="2" customWidth="1"/>
    <col min="6403" max="6403" width="15" style="2" customWidth="1"/>
    <col min="6404" max="6404" width="31.88671875" style="2" customWidth="1"/>
    <col min="6405" max="6405" width="4.88671875" style="2" customWidth="1"/>
    <col min="6406" max="6406" width="56.109375" style="2" customWidth="1"/>
    <col min="6407" max="6407" width="14.5546875" style="2" customWidth="1"/>
    <col min="6408" max="6656" width="8.88671875" style="2"/>
    <col min="6657" max="6657" width="39.44140625" style="2" customWidth="1"/>
    <col min="6658" max="6658" width="15.5546875" style="2" customWidth="1"/>
    <col min="6659" max="6659" width="15" style="2" customWidth="1"/>
    <col min="6660" max="6660" width="31.88671875" style="2" customWidth="1"/>
    <col min="6661" max="6661" width="4.88671875" style="2" customWidth="1"/>
    <col min="6662" max="6662" width="56.109375" style="2" customWidth="1"/>
    <col min="6663" max="6663" width="14.5546875" style="2" customWidth="1"/>
    <col min="6664" max="6912" width="8.88671875" style="2"/>
    <col min="6913" max="6913" width="39.44140625" style="2" customWidth="1"/>
    <col min="6914" max="6914" width="15.5546875" style="2" customWidth="1"/>
    <col min="6915" max="6915" width="15" style="2" customWidth="1"/>
    <col min="6916" max="6916" width="31.88671875" style="2" customWidth="1"/>
    <col min="6917" max="6917" width="4.88671875" style="2" customWidth="1"/>
    <col min="6918" max="6918" width="56.109375" style="2" customWidth="1"/>
    <col min="6919" max="6919" width="14.5546875" style="2" customWidth="1"/>
    <col min="6920" max="7168" width="8.88671875" style="2"/>
    <col min="7169" max="7169" width="39.44140625" style="2" customWidth="1"/>
    <col min="7170" max="7170" width="15.5546875" style="2" customWidth="1"/>
    <col min="7171" max="7171" width="15" style="2" customWidth="1"/>
    <col min="7172" max="7172" width="31.88671875" style="2" customWidth="1"/>
    <col min="7173" max="7173" width="4.88671875" style="2" customWidth="1"/>
    <col min="7174" max="7174" width="56.109375" style="2" customWidth="1"/>
    <col min="7175" max="7175" width="14.5546875" style="2" customWidth="1"/>
    <col min="7176" max="7424" width="8.88671875" style="2"/>
    <col min="7425" max="7425" width="39.44140625" style="2" customWidth="1"/>
    <col min="7426" max="7426" width="15.5546875" style="2" customWidth="1"/>
    <col min="7427" max="7427" width="15" style="2" customWidth="1"/>
    <col min="7428" max="7428" width="31.88671875" style="2" customWidth="1"/>
    <col min="7429" max="7429" width="4.88671875" style="2" customWidth="1"/>
    <col min="7430" max="7430" width="56.109375" style="2" customWidth="1"/>
    <col min="7431" max="7431" width="14.5546875" style="2" customWidth="1"/>
    <col min="7432" max="7680" width="8.88671875" style="2"/>
    <col min="7681" max="7681" width="39.44140625" style="2" customWidth="1"/>
    <col min="7682" max="7682" width="15.5546875" style="2" customWidth="1"/>
    <col min="7683" max="7683" width="15" style="2" customWidth="1"/>
    <col min="7684" max="7684" width="31.88671875" style="2" customWidth="1"/>
    <col min="7685" max="7685" width="4.88671875" style="2" customWidth="1"/>
    <col min="7686" max="7686" width="56.109375" style="2" customWidth="1"/>
    <col min="7687" max="7687" width="14.5546875" style="2" customWidth="1"/>
    <col min="7688" max="7936" width="8.88671875" style="2"/>
    <col min="7937" max="7937" width="39.44140625" style="2" customWidth="1"/>
    <col min="7938" max="7938" width="15.5546875" style="2" customWidth="1"/>
    <col min="7939" max="7939" width="15" style="2" customWidth="1"/>
    <col min="7940" max="7940" width="31.88671875" style="2" customWidth="1"/>
    <col min="7941" max="7941" width="4.88671875" style="2" customWidth="1"/>
    <col min="7942" max="7942" width="56.109375" style="2" customWidth="1"/>
    <col min="7943" max="7943" width="14.5546875" style="2" customWidth="1"/>
    <col min="7944" max="8192" width="8.88671875" style="2"/>
    <col min="8193" max="8193" width="39.44140625" style="2" customWidth="1"/>
    <col min="8194" max="8194" width="15.5546875" style="2" customWidth="1"/>
    <col min="8195" max="8195" width="15" style="2" customWidth="1"/>
    <col min="8196" max="8196" width="31.88671875" style="2" customWidth="1"/>
    <col min="8197" max="8197" width="4.88671875" style="2" customWidth="1"/>
    <col min="8198" max="8198" width="56.109375" style="2" customWidth="1"/>
    <col min="8199" max="8199" width="14.5546875" style="2" customWidth="1"/>
    <col min="8200" max="8448" width="8.88671875" style="2"/>
    <col min="8449" max="8449" width="39.44140625" style="2" customWidth="1"/>
    <col min="8450" max="8450" width="15.5546875" style="2" customWidth="1"/>
    <col min="8451" max="8451" width="15" style="2" customWidth="1"/>
    <col min="8452" max="8452" width="31.88671875" style="2" customWidth="1"/>
    <col min="8453" max="8453" width="4.88671875" style="2" customWidth="1"/>
    <col min="8454" max="8454" width="56.109375" style="2" customWidth="1"/>
    <col min="8455" max="8455" width="14.5546875" style="2" customWidth="1"/>
    <col min="8456" max="8704" width="8.88671875" style="2"/>
    <col min="8705" max="8705" width="39.44140625" style="2" customWidth="1"/>
    <col min="8706" max="8706" width="15.5546875" style="2" customWidth="1"/>
    <col min="8707" max="8707" width="15" style="2" customWidth="1"/>
    <col min="8708" max="8708" width="31.88671875" style="2" customWidth="1"/>
    <col min="8709" max="8709" width="4.88671875" style="2" customWidth="1"/>
    <col min="8710" max="8710" width="56.109375" style="2" customWidth="1"/>
    <col min="8711" max="8711" width="14.5546875" style="2" customWidth="1"/>
    <col min="8712" max="8960" width="8.88671875" style="2"/>
    <col min="8961" max="8961" width="39.44140625" style="2" customWidth="1"/>
    <col min="8962" max="8962" width="15.5546875" style="2" customWidth="1"/>
    <col min="8963" max="8963" width="15" style="2" customWidth="1"/>
    <col min="8964" max="8964" width="31.88671875" style="2" customWidth="1"/>
    <col min="8965" max="8965" width="4.88671875" style="2" customWidth="1"/>
    <col min="8966" max="8966" width="56.109375" style="2" customWidth="1"/>
    <col min="8967" max="8967" width="14.5546875" style="2" customWidth="1"/>
    <col min="8968" max="9216" width="8.88671875" style="2"/>
    <col min="9217" max="9217" width="39.44140625" style="2" customWidth="1"/>
    <col min="9218" max="9218" width="15.5546875" style="2" customWidth="1"/>
    <col min="9219" max="9219" width="15" style="2" customWidth="1"/>
    <col min="9220" max="9220" width="31.88671875" style="2" customWidth="1"/>
    <col min="9221" max="9221" width="4.88671875" style="2" customWidth="1"/>
    <col min="9222" max="9222" width="56.109375" style="2" customWidth="1"/>
    <col min="9223" max="9223" width="14.5546875" style="2" customWidth="1"/>
    <col min="9224" max="9472" width="8.88671875" style="2"/>
    <col min="9473" max="9473" width="39.44140625" style="2" customWidth="1"/>
    <col min="9474" max="9474" width="15.5546875" style="2" customWidth="1"/>
    <col min="9475" max="9475" width="15" style="2" customWidth="1"/>
    <col min="9476" max="9476" width="31.88671875" style="2" customWidth="1"/>
    <col min="9477" max="9477" width="4.88671875" style="2" customWidth="1"/>
    <col min="9478" max="9478" width="56.109375" style="2" customWidth="1"/>
    <col min="9479" max="9479" width="14.5546875" style="2" customWidth="1"/>
    <col min="9480" max="9728" width="8.88671875" style="2"/>
    <col min="9729" max="9729" width="39.44140625" style="2" customWidth="1"/>
    <col min="9730" max="9730" width="15.5546875" style="2" customWidth="1"/>
    <col min="9731" max="9731" width="15" style="2" customWidth="1"/>
    <col min="9732" max="9732" width="31.88671875" style="2" customWidth="1"/>
    <col min="9733" max="9733" width="4.88671875" style="2" customWidth="1"/>
    <col min="9734" max="9734" width="56.109375" style="2" customWidth="1"/>
    <col min="9735" max="9735" width="14.5546875" style="2" customWidth="1"/>
    <col min="9736" max="9984" width="8.88671875" style="2"/>
    <col min="9985" max="9985" width="39.44140625" style="2" customWidth="1"/>
    <col min="9986" max="9986" width="15.5546875" style="2" customWidth="1"/>
    <col min="9987" max="9987" width="15" style="2" customWidth="1"/>
    <col min="9988" max="9988" width="31.88671875" style="2" customWidth="1"/>
    <col min="9989" max="9989" width="4.88671875" style="2" customWidth="1"/>
    <col min="9990" max="9990" width="56.109375" style="2" customWidth="1"/>
    <col min="9991" max="9991" width="14.5546875" style="2" customWidth="1"/>
    <col min="9992" max="10240" width="8.88671875" style="2"/>
    <col min="10241" max="10241" width="39.44140625" style="2" customWidth="1"/>
    <col min="10242" max="10242" width="15.5546875" style="2" customWidth="1"/>
    <col min="10243" max="10243" width="15" style="2" customWidth="1"/>
    <col min="10244" max="10244" width="31.88671875" style="2" customWidth="1"/>
    <col min="10245" max="10245" width="4.88671875" style="2" customWidth="1"/>
    <col min="10246" max="10246" width="56.109375" style="2" customWidth="1"/>
    <col min="10247" max="10247" width="14.5546875" style="2" customWidth="1"/>
    <col min="10248" max="10496" width="8.88671875" style="2"/>
    <col min="10497" max="10497" width="39.44140625" style="2" customWidth="1"/>
    <col min="10498" max="10498" width="15.5546875" style="2" customWidth="1"/>
    <col min="10499" max="10499" width="15" style="2" customWidth="1"/>
    <col min="10500" max="10500" width="31.88671875" style="2" customWidth="1"/>
    <col min="10501" max="10501" width="4.88671875" style="2" customWidth="1"/>
    <col min="10502" max="10502" width="56.109375" style="2" customWidth="1"/>
    <col min="10503" max="10503" width="14.5546875" style="2" customWidth="1"/>
    <col min="10504" max="10752" width="8.88671875" style="2"/>
    <col min="10753" max="10753" width="39.44140625" style="2" customWidth="1"/>
    <col min="10754" max="10754" width="15.5546875" style="2" customWidth="1"/>
    <col min="10755" max="10755" width="15" style="2" customWidth="1"/>
    <col min="10756" max="10756" width="31.88671875" style="2" customWidth="1"/>
    <col min="10757" max="10757" width="4.88671875" style="2" customWidth="1"/>
    <col min="10758" max="10758" width="56.109375" style="2" customWidth="1"/>
    <col min="10759" max="10759" width="14.5546875" style="2" customWidth="1"/>
    <col min="10760" max="11008" width="8.88671875" style="2"/>
    <col min="11009" max="11009" width="39.44140625" style="2" customWidth="1"/>
    <col min="11010" max="11010" width="15.5546875" style="2" customWidth="1"/>
    <col min="11011" max="11011" width="15" style="2" customWidth="1"/>
    <col min="11012" max="11012" width="31.88671875" style="2" customWidth="1"/>
    <col min="11013" max="11013" width="4.88671875" style="2" customWidth="1"/>
    <col min="11014" max="11014" width="56.109375" style="2" customWidth="1"/>
    <col min="11015" max="11015" width="14.5546875" style="2" customWidth="1"/>
    <col min="11016" max="11264" width="8.88671875" style="2"/>
    <col min="11265" max="11265" width="39.44140625" style="2" customWidth="1"/>
    <col min="11266" max="11266" width="15.5546875" style="2" customWidth="1"/>
    <col min="11267" max="11267" width="15" style="2" customWidth="1"/>
    <col min="11268" max="11268" width="31.88671875" style="2" customWidth="1"/>
    <col min="11269" max="11269" width="4.88671875" style="2" customWidth="1"/>
    <col min="11270" max="11270" width="56.109375" style="2" customWidth="1"/>
    <col min="11271" max="11271" width="14.5546875" style="2" customWidth="1"/>
    <col min="11272" max="11520" width="8.88671875" style="2"/>
    <col min="11521" max="11521" width="39.44140625" style="2" customWidth="1"/>
    <col min="11522" max="11522" width="15.5546875" style="2" customWidth="1"/>
    <col min="11523" max="11523" width="15" style="2" customWidth="1"/>
    <col min="11524" max="11524" width="31.88671875" style="2" customWidth="1"/>
    <col min="11525" max="11525" width="4.88671875" style="2" customWidth="1"/>
    <col min="11526" max="11526" width="56.109375" style="2" customWidth="1"/>
    <col min="11527" max="11527" width="14.5546875" style="2" customWidth="1"/>
    <col min="11528" max="11776" width="8.88671875" style="2"/>
    <col min="11777" max="11777" width="39.44140625" style="2" customWidth="1"/>
    <col min="11778" max="11778" width="15.5546875" style="2" customWidth="1"/>
    <col min="11779" max="11779" width="15" style="2" customWidth="1"/>
    <col min="11780" max="11780" width="31.88671875" style="2" customWidth="1"/>
    <col min="11781" max="11781" width="4.88671875" style="2" customWidth="1"/>
    <col min="11782" max="11782" width="56.109375" style="2" customWidth="1"/>
    <col min="11783" max="11783" width="14.5546875" style="2" customWidth="1"/>
    <col min="11784" max="12032" width="8.88671875" style="2"/>
    <col min="12033" max="12033" width="39.44140625" style="2" customWidth="1"/>
    <col min="12034" max="12034" width="15.5546875" style="2" customWidth="1"/>
    <col min="12035" max="12035" width="15" style="2" customWidth="1"/>
    <col min="12036" max="12036" width="31.88671875" style="2" customWidth="1"/>
    <col min="12037" max="12037" width="4.88671875" style="2" customWidth="1"/>
    <col min="12038" max="12038" width="56.109375" style="2" customWidth="1"/>
    <col min="12039" max="12039" width="14.5546875" style="2" customWidth="1"/>
    <col min="12040" max="12288" width="8.88671875" style="2"/>
    <col min="12289" max="12289" width="39.44140625" style="2" customWidth="1"/>
    <col min="12290" max="12290" width="15.5546875" style="2" customWidth="1"/>
    <col min="12291" max="12291" width="15" style="2" customWidth="1"/>
    <col min="12292" max="12292" width="31.88671875" style="2" customWidth="1"/>
    <col min="12293" max="12293" width="4.88671875" style="2" customWidth="1"/>
    <col min="12294" max="12294" width="56.109375" style="2" customWidth="1"/>
    <col min="12295" max="12295" width="14.5546875" style="2" customWidth="1"/>
    <col min="12296" max="12544" width="8.88671875" style="2"/>
    <col min="12545" max="12545" width="39.44140625" style="2" customWidth="1"/>
    <col min="12546" max="12546" width="15.5546875" style="2" customWidth="1"/>
    <col min="12547" max="12547" width="15" style="2" customWidth="1"/>
    <col min="12548" max="12548" width="31.88671875" style="2" customWidth="1"/>
    <col min="12549" max="12549" width="4.88671875" style="2" customWidth="1"/>
    <col min="12550" max="12550" width="56.109375" style="2" customWidth="1"/>
    <col min="12551" max="12551" width="14.5546875" style="2" customWidth="1"/>
    <col min="12552" max="12800" width="8.88671875" style="2"/>
    <col min="12801" max="12801" width="39.44140625" style="2" customWidth="1"/>
    <col min="12802" max="12802" width="15.5546875" style="2" customWidth="1"/>
    <col min="12803" max="12803" width="15" style="2" customWidth="1"/>
    <col min="12804" max="12804" width="31.88671875" style="2" customWidth="1"/>
    <col min="12805" max="12805" width="4.88671875" style="2" customWidth="1"/>
    <col min="12806" max="12806" width="56.109375" style="2" customWidth="1"/>
    <col min="12807" max="12807" width="14.5546875" style="2" customWidth="1"/>
    <col min="12808" max="13056" width="8.88671875" style="2"/>
    <col min="13057" max="13057" width="39.44140625" style="2" customWidth="1"/>
    <col min="13058" max="13058" width="15.5546875" style="2" customWidth="1"/>
    <col min="13059" max="13059" width="15" style="2" customWidth="1"/>
    <col min="13060" max="13060" width="31.88671875" style="2" customWidth="1"/>
    <col min="13061" max="13061" width="4.88671875" style="2" customWidth="1"/>
    <col min="13062" max="13062" width="56.109375" style="2" customWidth="1"/>
    <col min="13063" max="13063" width="14.5546875" style="2" customWidth="1"/>
    <col min="13064" max="13312" width="8.88671875" style="2"/>
    <col min="13313" max="13313" width="39.44140625" style="2" customWidth="1"/>
    <col min="13314" max="13314" width="15.5546875" style="2" customWidth="1"/>
    <col min="13315" max="13315" width="15" style="2" customWidth="1"/>
    <col min="13316" max="13316" width="31.88671875" style="2" customWidth="1"/>
    <col min="13317" max="13317" width="4.88671875" style="2" customWidth="1"/>
    <col min="13318" max="13318" width="56.109375" style="2" customWidth="1"/>
    <col min="13319" max="13319" width="14.5546875" style="2" customWidth="1"/>
    <col min="13320" max="13568" width="8.88671875" style="2"/>
    <col min="13569" max="13569" width="39.44140625" style="2" customWidth="1"/>
    <col min="13570" max="13570" width="15.5546875" style="2" customWidth="1"/>
    <col min="13571" max="13571" width="15" style="2" customWidth="1"/>
    <col min="13572" max="13572" width="31.88671875" style="2" customWidth="1"/>
    <col min="13573" max="13573" width="4.88671875" style="2" customWidth="1"/>
    <col min="13574" max="13574" width="56.109375" style="2" customWidth="1"/>
    <col min="13575" max="13575" width="14.5546875" style="2" customWidth="1"/>
    <col min="13576" max="13824" width="8.88671875" style="2"/>
    <col min="13825" max="13825" width="39.44140625" style="2" customWidth="1"/>
    <col min="13826" max="13826" width="15.5546875" style="2" customWidth="1"/>
    <col min="13827" max="13827" width="15" style="2" customWidth="1"/>
    <col min="13828" max="13828" width="31.88671875" style="2" customWidth="1"/>
    <col min="13829" max="13829" width="4.88671875" style="2" customWidth="1"/>
    <col min="13830" max="13830" width="56.109375" style="2" customWidth="1"/>
    <col min="13831" max="13831" width="14.5546875" style="2" customWidth="1"/>
    <col min="13832" max="14080" width="8.88671875" style="2"/>
    <col min="14081" max="14081" width="39.44140625" style="2" customWidth="1"/>
    <col min="14082" max="14082" width="15.5546875" style="2" customWidth="1"/>
    <col min="14083" max="14083" width="15" style="2" customWidth="1"/>
    <col min="14084" max="14084" width="31.88671875" style="2" customWidth="1"/>
    <col min="14085" max="14085" width="4.88671875" style="2" customWidth="1"/>
    <col min="14086" max="14086" width="56.109375" style="2" customWidth="1"/>
    <col min="14087" max="14087" width="14.5546875" style="2" customWidth="1"/>
    <col min="14088" max="14336" width="8.88671875" style="2"/>
    <col min="14337" max="14337" width="39.44140625" style="2" customWidth="1"/>
    <col min="14338" max="14338" width="15.5546875" style="2" customWidth="1"/>
    <col min="14339" max="14339" width="15" style="2" customWidth="1"/>
    <col min="14340" max="14340" width="31.88671875" style="2" customWidth="1"/>
    <col min="14341" max="14341" width="4.88671875" style="2" customWidth="1"/>
    <col min="14342" max="14342" width="56.109375" style="2" customWidth="1"/>
    <col min="14343" max="14343" width="14.5546875" style="2" customWidth="1"/>
    <col min="14344" max="14592" width="8.88671875" style="2"/>
    <col min="14593" max="14593" width="39.44140625" style="2" customWidth="1"/>
    <col min="14594" max="14594" width="15.5546875" style="2" customWidth="1"/>
    <col min="14595" max="14595" width="15" style="2" customWidth="1"/>
    <col min="14596" max="14596" width="31.88671875" style="2" customWidth="1"/>
    <col min="14597" max="14597" width="4.88671875" style="2" customWidth="1"/>
    <col min="14598" max="14598" width="56.109375" style="2" customWidth="1"/>
    <col min="14599" max="14599" width="14.5546875" style="2" customWidth="1"/>
    <col min="14600" max="14848" width="8.88671875" style="2"/>
    <col min="14849" max="14849" width="39.44140625" style="2" customWidth="1"/>
    <col min="14850" max="14850" width="15.5546875" style="2" customWidth="1"/>
    <col min="14851" max="14851" width="15" style="2" customWidth="1"/>
    <col min="14852" max="14852" width="31.88671875" style="2" customWidth="1"/>
    <col min="14853" max="14853" width="4.88671875" style="2" customWidth="1"/>
    <col min="14854" max="14854" width="56.109375" style="2" customWidth="1"/>
    <col min="14855" max="14855" width="14.5546875" style="2" customWidth="1"/>
    <col min="14856" max="15104" width="8.88671875" style="2"/>
    <col min="15105" max="15105" width="39.44140625" style="2" customWidth="1"/>
    <col min="15106" max="15106" width="15.5546875" style="2" customWidth="1"/>
    <col min="15107" max="15107" width="15" style="2" customWidth="1"/>
    <col min="15108" max="15108" width="31.88671875" style="2" customWidth="1"/>
    <col min="15109" max="15109" width="4.88671875" style="2" customWidth="1"/>
    <col min="15110" max="15110" width="56.109375" style="2" customWidth="1"/>
    <col min="15111" max="15111" width="14.5546875" style="2" customWidth="1"/>
    <col min="15112" max="15360" width="8.88671875" style="2"/>
    <col min="15361" max="15361" width="39.44140625" style="2" customWidth="1"/>
    <col min="15362" max="15362" width="15.5546875" style="2" customWidth="1"/>
    <col min="15363" max="15363" width="15" style="2" customWidth="1"/>
    <col min="15364" max="15364" width="31.88671875" style="2" customWidth="1"/>
    <col min="15365" max="15365" width="4.88671875" style="2" customWidth="1"/>
    <col min="15366" max="15366" width="56.109375" style="2" customWidth="1"/>
    <col min="15367" max="15367" width="14.5546875" style="2" customWidth="1"/>
    <col min="15368" max="15616" width="8.88671875" style="2"/>
    <col min="15617" max="15617" width="39.44140625" style="2" customWidth="1"/>
    <col min="15618" max="15618" width="15.5546875" style="2" customWidth="1"/>
    <col min="15619" max="15619" width="15" style="2" customWidth="1"/>
    <col min="15620" max="15620" width="31.88671875" style="2" customWidth="1"/>
    <col min="15621" max="15621" width="4.88671875" style="2" customWidth="1"/>
    <col min="15622" max="15622" width="56.109375" style="2" customWidth="1"/>
    <col min="15623" max="15623" width="14.5546875" style="2" customWidth="1"/>
    <col min="15624" max="15872" width="8.88671875" style="2"/>
    <col min="15873" max="15873" width="39.44140625" style="2" customWidth="1"/>
    <col min="15874" max="15874" width="15.5546875" style="2" customWidth="1"/>
    <col min="15875" max="15875" width="15" style="2" customWidth="1"/>
    <col min="15876" max="15876" width="31.88671875" style="2" customWidth="1"/>
    <col min="15877" max="15877" width="4.88671875" style="2" customWidth="1"/>
    <col min="15878" max="15878" width="56.109375" style="2" customWidth="1"/>
    <col min="15879" max="15879" width="14.5546875" style="2" customWidth="1"/>
    <col min="15880" max="16128" width="8.88671875" style="2"/>
    <col min="16129" max="16129" width="39.44140625" style="2" customWidth="1"/>
    <col min="16130" max="16130" width="15.5546875" style="2" customWidth="1"/>
    <col min="16131" max="16131" width="15" style="2" customWidth="1"/>
    <col min="16132" max="16132" width="31.88671875" style="2" customWidth="1"/>
    <col min="16133" max="16133" width="4.88671875" style="2" customWidth="1"/>
    <col min="16134" max="16134" width="56.109375" style="2" customWidth="1"/>
    <col min="16135" max="16135" width="14.5546875" style="2" customWidth="1"/>
    <col min="16136" max="16384" width="8.88671875" style="2"/>
  </cols>
  <sheetData>
    <row r="1" spans="1:6" ht="19.2" customHeight="1" x14ac:dyDescent="0.3">
      <c r="A1" s="1" t="s">
        <v>0</v>
      </c>
      <c r="B1" s="1"/>
      <c r="C1" s="1"/>
      <c r="D1" s="1"/>
    </row>
    <row r="2" spans="1:6" ht="22.8" customHeight="1" x14ac:dyDescent="0.3">
      <c r="A2" s="1" t="s">
        <v>1</v>
      </c>
      <c r="B2" s="1"/>
      <c r="C2" s="1"/>
      <c r="D2" s="1"/>
    </row>
    <row r="3" spans="1:6" ht="22.8" customHeight="1" x14ac:dyDescent="0.3">
      <c r="A3" s="1" t="s">
        <v>2</v>
      </c>
      <c r="B3" s="1"/>
      <c r="C3" s="1"/>
      <c r="D3" s="1"/>
    </row>
    <row r="4" spans="1:6" ht="167.4" customHeight="1" thickBot="1" x14ac:dyDescent="0.35">
      <c r="A4" s="3" t="s">
        <v>3</v>
      </c>
      <c r="B4" s="3"/>
      <c r="C4" s="3"/>
      <c r="D4" s="3"/>
    </row>
    <row r="5" spans="1:6" ht="27.6" customHeight="1" x14ac:dyDescent="0.3">
      <c r="A5" s="4" t="s">
        <v>4</v>
      </c>
      <c r="B5" s="5" t="s">
        <v>5</v>
      </c>
      <c r="C5" s="5" t="s">
        <v>6</v>
      </c>
      <c r="D5" s="6" t="s">
        <v>7</v>
      </c>
      <c r="F5" s="7"/>
    </row>
    <row r="6" spans="1:6" ht="24.6" customHeight="1" x14ac:dyDescent="0.3">
      <c r="A6" s="8" t="s">
        <v>8</v>
      </c>
      <c r="B6" s="9"/>
      <c r="C6" s="10">
        <f>SUM(B7:B8)</f>
        <v>1314557</v>
      </c>
      <c r="D6" s="11"/>
    </row>
    <row r="7" spans="1:6" ht="24.6" customHeight="1" x14ac:dyDescent="0.3">
      <c r="A7" s="12" t="s">
        <v>9</v>
      </c>
      <c r="B7" s="13">
        <f>[1]銀行調節表!C726</f>
        <v>1314176</v>
      </c>
      <c r="C7" s="13"/>
      <c r="D7" s="14"/>
      <c r="E7" s="2" t="s">
        <v>10</v>
      </c>
      <c r="F7" s="15" t="s">
        <v>11</v>
      </c>
    </row>
    <row r="8" spans="1:6" ht="24.6" customHeight="1" x14ac:dyDescent="0.3">
      <c r="A8" s="12" t="s">
        <v>12</v>
      </c>
      <c r="B8" s="13">
        <f>43+114+224</f>
        <v>381</v>
      </c>
      <c r="C8" s="13"/>
      <c r="D8" s="16" t="s">
        <v>13</v>
      </c>
    </row>
    <row r="9" spans="1:6" ht="71.400000000000006" customHeight="1" x14ac:dyDescent="0.3">
      <c r="A9" s="8" t="s">
        <v>14</v>
      </c>
      <c r="B9" s="9"/>
      <c r="C9" s="17">
        <f>SUM(B10:B10)</f>
        <v>138000</v>
      </c>
      <c r="D9" s="18" t="s">
        <v>15</v>
      </c>
      <c r="F9" s="19" t="s">
        <v>16</v>
      </c>
    </row>
    <row r="10" spans="1:6" ht="34.799999999999997" customHeight="1" x14ac:dyDescent="0.3">
      <c r="A10" s="20" t="s">
        <v>1</v>
      </c>
      <c r="B10" s="13">
        <f>[1]說明!F7</f>
        <v>138000</v>
      </c>
      <c r="C10" s="13"/>
      <c r="D10" s="16" t="s">
        <v>17</v>
      </c>
      <c r="F10" s="19"/>
    </row>
    <row r="11" spans="1:6" ht="24.6" customHeight="1" x14ac:dyDescent="0.3">
      <c r="A11" s="12"/>
      <c r="C11" s="13"/>
      <c r="D11" s="16"/>
      <c r="E11" s="2" t="s">
        <v>10</v>
      </c>
      <c r="F11" s="2" t="s">
        <v>18</v>
      </c>
    </row>
    <row r="12" spans="1:6" ht="24.6" customHeight="1" thickBot="1" x14ac:dyDescent="0.35">
      <c r="A12" s="21" t="s">
        <v>19</v>
      </c>
      <c r="B12" s="22"/>
      <c r="C12" s="22">
        <f>C6-C9</f>
        <v>1176557</v>
      </c>
      <c r="D12" s="23"/>
    </row>
    <row r="13" spans="1:6" ht="24.6" customHeight="1" thickTop="1" x14ac:dyDescent="0.3">
      <c r="A13" s="24" t="s">
        <v>20</v>
      </c>
      <c r="B13" s="25"/>
      <c r="C13" s="25">
        <f>SUM(B14:B16)</f>
        <v>1176557</v>
      </c>
      <c r="D13" s="26"/>
    </row>
    <row r="14" spans="1:6" ht="36" customHeight="1" x14ac:dyDescent="0.3">
      <c r="A14" s="12" t="s">
        <v>21</v>
      </c>
      <c r="B14" s="13">
        <f>[1]支出明細!F25+[1]支出明細!F26</f>
        <v>1086263</v>
      </c>
      <c r="C14" s="27"/>
      <c r="D14" s="16"/>
      <c r="E14" s="2" t="s">
        <v>10</v>
      </c>
      <c r="F14" s="2" t="s">
        <v>22</v>
      </c>
    </row>
    <row r="15" spans="1:6" ht="28.8" customHeight="1" x14ac:dyDescent="0.3">
      <c r="A15" s="28" t="s">
        <v>23</v>
      </c>
      <c r="B15" s="13">
        <f>SUM([1]支出明細!F7:F24)</f>
        <v>90294</v>
      </c>
      <c r="D15" s="16"/>
      <c r="E15" s="2" t="s">
        <v>10</v>
      </c>
      <c r="F15" s="2" t="s">
        <v>24</v>
      </c>
    </row>
    <row r="16" spans="1:6" ht="40.799999999999997" customHeight="1" x14ac:dyDescent="0.3">
      <c r="A16" s="12" t="s">
        <v>25</v>
      </c>
      <c r="B16" s="13">
        <v>0</v>
      </c>
      <c r="D16" s="29"/>
      <c r="E16" s="2" t="s">
        <v>10</v>
      </c>
      <c r="F16" s="2" t="s">
        <v>26</v>
      </c>
    </row>
    <row r="17" spans="1:4" ht="25.2" customHeight="1" x14ac:dyDescent="0.3">
      <c r="A17" s="12"/>
      <c r="D17" s="16"/>
    </row>
    <row r="18" spans="1:4" ht="25.2" customHeight="1" thickBot="1" x14ac:dyDescent="0.35">
      <c r="A18" s="21" t="s">
        <v>27</v>
      </c>
      <c r="B18" s="22"/>
      <c r="C18" s="30">
        <f>C12-C13</f>
        <v>0</v>
      </c>
      <c r="D18" s="31"/>
    </row>
    <row r="19" spans="1:4" ht="16.8" thickTop="1" x14ac:dyDescent="0.3"/>
    <row r="21" spans="1:4" x14ac:dyDescent="0.3">
      <c r="A21" s="13" t="s">
        <v>28</v>
      </c>
    </row>
  </sheetData>
  <mergeCells count="5">
    <mergeCell ref="A1:D1"/>
    <mergeCell ref="A2:D2"/>
    <mergeCell ref="A3:D3"/>
    <mergeCell ref="A4:D4"/>
    <mergeCell ref="F9:F10"/>
  </mergeCells>
  <phoneticPr fontId="3" type="noConversion"/>
  <hyperlinks>
    <hyperlink ref="F7" location="'送社會局格式 送出版'!A1" display="'送社會局格式 送出版'!A1" xr:uid="{56331401-82FB-4953-AF51-B32956DCD097}"/>
  </hyperlinks>
  <pageMargins left="0.51181102362204722" right="0.35433070866141736" top="0.98425196850393704" bottom="0.74803149606299213" header="0.31496062992125984" footer="0.31496062992125984"/>
  <pageSetup paperSize="9" scale="8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損益表109</vt:lpstr>
      <vt:lpstr>損益表109!Print_Area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2022-02-25T05:54:08Z</dcterms:created>
  <dcterms:modified xsi:type="dcterms:W3CDTF">2022-02-25T05:54:20Z</dcterms:modified>
</cp:coreProperties>
</file>