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esktop\110勸募備查\"/>
    </mc:Choice>
  </mc:AlternateContent>
  <xr:revisionPtr revIDLastSave="0" documentId="8_{1E7F0DF3-174A-469E-875A-BCDD664DFDCD}" xr6:coauthVersionLast="47" xr6:coauthVersionMax="47" xr10:uidLastSave="{00000000-0000-0000-0000-000000000000}"/>
  <bookViews>
    <workbookView xWindow="-108" yWindow="-108" windowWidth="23256" windowHeight="12456" xr2:uid="{57AC6B25-38AF-4F79-8A16-83972B311E0D}"/>
  </bookViews>
  <sheets>
    <sheet name="工作表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B16" i="1"/>
  <c r="C15" i="1" s="1"/>
  <c r="B12" i="1"/>
  <c r="C11" i="1" s="1"/>
  <c r="B10" i="1"/>
  <c r="B7" i="1"/>
  <c r="C6" i="1"/>
  <c r="C14" i="1" l="1"/>
  <c r="C20" i="1" s="1"/>
</calcChain>
</file>

<file path=xl/sharedStrings.xml><?xml version="1.0" encoding="utf-8"?>
<sst xmlns="http://schemas.openxmlformats.org/spreadsheetml/2006/main" count="38" uniqueCount="31">
  <si>
    <t>財團法人天主教失智老人社會福利基金會</t>
    <phoneticPr fontId="4" type="noConversion"/>
  </si>
  <si>
    <t>110年照顧弱勢長者暨失智症宣導勸募活動</t>
    <phoneticPr fontId="4" type="noConversion"/>
  </si>
  <si>
    <t>募得款使用情形成果報告書</t>
    <phoneticPr fontId="4" type="noConversion"/>
  </si>
  <si>
    <t xml:space="preserve">一、目的
      為籌募「110年照顧弱勢長者暨失智症宣導」之費用，預計透過活動舉辦及媒體文宣宣導，向社會大眾提倡重視失智症議題、照顧社區中弱勢長者以及籌募本會附設聖若瑟失智老人養護中心營運費用，辦理教育訓練課程，總計共需經費新台幣伍佰萬元整，特此辦理勸募活動。
二、期間：
        核准勸募活動期間：自110年 4月28日起至110年12月31日止
        募款活動財物使用期間：自110年  4 月 28  日起至111年12月31日止
三、許可文號：
　　衛部救字第1101361498號 函同意辦理
四、募款活動期間所得及收支：
</t>
    <phoneticPr fontId="4" type="noConversion"/>
  </si>
  <si>
    <t>項                  目</t>
    <phoneticPr fontId="4" type="noConversion"/>
  </si>
  <si>
    <t>金      額</t>
    <phoneticPr fontId="4" type="noConversion"/>
  </si>
  <si>
    <t>小   計</t>
    <phoneticPr fontId="4" type="noConversion"/>
  </si>
  <si>
    <t>備           註</t>
    <phoneticPr fontId="4" type="noConversion"/>
  </si>
  <si>
    <t>收入</t>
    <phoneticPr fontId="4" type="noConversion"/>
  </si>
  <si>
    <t>總捐款收入</t>
    <phoneticPr fontId="4" type="noConversion"/>
  </si>
  <si>
    <t>詳</t>
    <phoneticPr fontId="4" type="noConversion"/>
  </si>
  <si>
    <t>送社會局格式 送出版'!A1</t>
  </si>
  <si>
    <t>專戶利息收入</t>
    <phoneticPr fontId="4" type="noConversion"/>
  </si>
  <si>
    <t>108勸募專戶#3199利息</t>
  </si>
  <si>
    <t>109勸募專戶#3886利息</t>
    <phoneticPr fontId="8" type="noConversion"/>
  </si>
  <si>
    <t>110勸募專戶#3199利息</t>
    <phoneticPr fontId="8" type="noConversion"/>
  </si>
  <si>
    <t>勸募活動必要支出</t>
    <phoneticPr fontId="4" type="noConversion"/>
  </si>
  <si>
    <t>1.依據勸募條例§17規定
2.依據衛部救字第1101361498號函許可經費項目辦理
3.期間：110年 4月28日起至110年12月31日止</t>
    <phoneticPr fontId="4" type="noConversion"/>
  </si>
  <si>
    <t>1) 1千萬元以下→15%
2) 1千萬元~1億元→150萬
                             +超過1000千萬元部分的8%
3)超過一億元→870萬
                      +超過一億元部分的1%</t>
    <phoneticPr fontId="4" type="noConversion"/>
  </si>
  <si>
    <t>詳說明一</t>
    <phoneticPr fontId="4" type="noConversion"/>
  </si>
  <si>
    <t>說明一</t>
    <phoneticPr fontId="4" type="noConversion"/>
  </si>
  <si>
    <t>勸募活動所得</t>
    <phoneticPr fontId="4" type="noConversion"/>
  </si>
  <si>
    <r>
      <t>勸募活動110</t>
    </r>
    <r>
      <rPr>
        <sz val="12"/>
        <color indexed="8"/>
        <rFont val="新細明體"/>
        <family val="1"/>
        <charset val="136"/>
        <scheme val="minor"/>
      </rPr>
      <t>年目的支出</t>
    </r>
    <phoneticPr fontId="4" type="noConversion"/>
  </si>
  <si>
    <t xml:space="preserve">    失智老人養護中心營運暨個案服務</t>
    <phoneticPr fontId="4" type="noConversion"/>
  </si>
  <si>
    <t>說明二</t>
    <phoneticPr fontId="4" type="noConversion"/>
  </si>
  <si>
    <r>
      <t xml:space="preserve">  </t>
    </r>
    <r>
      <rPr>
        <sz val="11"/>
        <color theme="1"/>
        <rFont val="新細明體"/>
        <family val="1"/>
        <charset val="136"/>
        <scheme val="minor"/>
      </rPr>
      <t xml:space="preserve"> </t>
    </r>
    <r>
      <rPr>
        <sz val="12"/>
        <color indexed="8"/>
        <rFont val="新細明體"/>
        <family val="1"/>
        <charset val="136"/>
        <scheme val="minor"/>
      </rPr>
      <t xml:space="preserve"> 照顧暨關懷弱勢長者方案</t>
    </r>
    <phoneticPr fontId="4" type="noConversion"/>
  </si>
  <si>
    <t>說明三</t>
    <phoneticPr fontId="4" type="noConversion"/>
  </si>
  <si>
    <t xml:space="preserve">    失智症宣導活動</t>
    <phoneticPr fontId="4" type="noConversion"/>
  </si>
  <si>
    <t>說明四</t>
    <phoneticPr fontId="4" type="noConversion"/>
  </si>
  <si>
    <r>
      <t>勸募活動110</t>
    </r>
    <r>
      <rPr>
        <sz val="12"/>
        <color indexed="8"/>
        <rFont val="新細明體"/>
        <family val="1"/>
        <charset val="136"/>
        <scheme val="minor"/>
      </rPr>
      <t>年結餘</t>
    </r>
    <phoneticPr fontId="4" type="noConversion"/>
  </si>
  <si>
    <r>
      <t xml:space="preserve"> </t>
    </r>
    <r>
      <rPr>
        <sz val="11"/>
        <color theme="1"/>
        <rFont val="新細明體"/>
        <family val="1"/>
        <charset val="136"/>
        <scheme val="minor"/>
      </rPr>
      <t xml:space="preserve">                </t>
    </r>
    <r>
      <rPr>
        <sz val="12"/>
        <color indexed="8"/>
        <rFont val="新細明體"/>
        <family val="1"/>
        <charset val="136"/>
        <scheme val="minor"/>
      </rPr>
      <t>製表                                             會計主任                                     執行長</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</si>
</sst>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13" x14ac:knownFonts="1">
    <font>
      <sz val="12"/>
      <color theme="1"/>
      <name val="新細明體"/>
      <family val="2"/>
      <charset val="136"/>
      <scheme val="minor"/>
    </font>
    <font>
      <sz val="12"/>
      <color theme="1"/>
      <name val="新細明體"/>
      <family val="1"/>
      <charset val="136"/>
      <scheme val="minor"/>
    </font>
    <font>
      <b/>
      <sz val="12"/>
      <color theme="1"/>
      <name val="新細明體"/>
      <family val="1"/>
      <charset val="136"/>
      <scheme val="minor"/>
    </font>
    <font>
      <sz val="9"/>
      <name val="新細明體"/>
      <family val="2"/>
      <charset val="136"/>
      <scheme val="minor"/>
    </font>
    <font>
      <sz val="9"/>
      <name val="新細明體"/>
      <family val="1"/>
      <charset val="136"/>
    </font>
    <font>
      <sz val="12"/>
      <color rgb="FFFF0000"/>
      <name val="新細明體"/>
      <family val="1"/>
      <charset val="136"/>
      <scheme val="minor"/>
    </font>
    <font>
      <u/>
      <sz val="8.4"/>
      <color theme="10"/>
      <name val="新細明體"/>
      <family val="1"/>
      <charset val="136"/>
    </font>
    <font>
      <u/>
      <sz val="8.4"/>
      <color theme="10"/>
      <name val="新細明體"/>
      <family val="1"/>
      <charset val="136"/>
      <scheme val="minor"/>
    </font>
    <font>
      <sz val="9"/>
      <name val="新細明體"/>
      <family val="3"/>
      <charset val="136"/>
      <scheme val="minor"/>
    </font>
    <font>
      <sz val="10"/>
      <color rgb="FFFF0000"/>
      <name val="新細明體"/>
      <family val="1"/>
      <charset val="136"/>
      <scheme val="minor"/>
    </font>
    <font>
      <sz val="10"/>
      <color theme="1"/>
      <name val="新細明體"/>
      <family val="1"/>
      <charset val="136"/>
      <scheme val="minor"/>
    </font>
    <font>
      <sz val="12"/>
      <color indexed="8"/>
      <name val="新細明體"/>
      <family val="1"/>
      <charset val="136"/>
      <scheme val="minor"/>
    </font>
    <font>
      <sz val="11"/>
      <color theme="1"/>
      <name val="新細明體"/>
      <family val="1"/>
      <charset val="136"/>
      <scheme val="minor"/>
    </font>
  </fonts>
  <fills count="3">
    <fill>
      <patternFill patternType="none"/>
    </fill>
    <fill>
      <patternFill patternType="gray125"/>
    </fill>
    <fill>
      <patternFill patternType="solid">
        <fgColor rgb="FFFFFFCC"/>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4">
    <xf numFmtId="0" fontId="0" fillId="0" borderId="0">
      <alignment vertical="center"/>
    </xf>
    <xf numFmtId="0" fontId="1" fillId="0" borderId="0">
      <alignment vertical="center"/>
    </xf>
    <xf numFmtId="43"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cellStyleXfs>
  <cellXfs count="33">
    <xf numFmtId="0" fontId="0" fillId="0" borderId="0" xfId="0">
      <alignment vertical="center"/>
    </xf>
    <xf numFmtId="0" fontId="2" fillId="0" borderId="0" xfId="1" applyFont="1" applyAlignment="1">
      <alignment horizontal="center" vertical="center"/>
    </xf>
    <xf numFmtId="0" fontId="1" fillId="0" borderId="0" xfId="1">
      <alignment vertical="center"/>
    </xf>
    <xf numFmtId="0" fontId="5" fillId="0" borderId="0" xfId="1" applyFont="1" applyAlignment="1">
      <alignment horizontal="left" vertical="top" wrapText="1"/>
    </xf>
    <xf numFmtId="0" fontId="1" fillId="0" borderId="1" xfId="1" applyBorder="1" applyAlignment="1">
      <alignment horizontal="center" vertical="center"/>
    </xf>
    <xf numFmtId="176" fontId="1" fillId="0" borderId="2" xfId="2" applyNumberFormat="1" applyFont="1" applyBorder="1" applyAlignment="1">
      <alignment horizontal="center" vertical="center"/>
    </xf>
    <xf numFmtId="0" fontId="1" fillId="0" borderId="3" xfId="1" applyBorder="1" applyAlignment="1">
      <alignment horizontal="center" vertical="center"/>
    </xf>
    <xf numFmtId="43" fontId="1" fillId="0" borderId="0" xfId="2" applyFont="1">
      <alignment vertical="center"/>
    </xf>
    <xf numFmtId="0" fontId="1" fillId="2" borderId="4" xfId="1" applyFill="1" applyBorder="1">
      <alignment vertical="center"/>
    </xf>
    <xf numFmtId="176" fontId="1" fillId="2" borderId="5" xfId="2" applyNumberFormat="1" applyFont="1" applyFill="1" applyBorder="1">
      <alignment vertical="center"/>
    </xf>
    <xf numFmtId="176" fontId="2" fillId="2" borderId="5" xfId="1" applyNumberFormat="1" applyFont="1" applyFill="1" applyBorder="1">
      <alignment vertical="center"/>
    </xf>
    <xf numFmtId="0" fontId="1" fillId="2" borderId="6" xfId="1" applyFill="1" applyBorder="1">
      <alignment vertical="center"/>
    </xf>
    <xf numFmtId="0" fontId="1" fillId="0" borderId="7" xfId="1" applyBorder="1">
      <alignment vertical="center"/>
    </xf>
    <xf numFmtId="176" fontId="1" fillId="0" borderId="0" xfId="2" applyNumberFormat="1" applyFont="1">
      <alignment vertical="center"/>
    </xf>
    <xf numFmtId="43" fontId="1" fillId="0" borderId="8" xfId="1" applyNumberFormat="1" applyBorder="1">
      <alignment vertical="center"/>
    </xf>
    <xf numFmtId="0" fontId="7" fillId="0" borderId="0" xfId="3" quotePrefix="1" applyFont="1" applyAlignment="1" applyProtection="1">
      <alignment vertical="center"/>
    </xf>
    <xf numFmtId="176" fontId="2" fillId="2" borderId="5" xfId="2" applyNumberFormat="1" applyFont="1" applyFill="1" applyBorder="1">
      <alignment vertical="center"/>
    </xf>
    <xf numFmtId="0" fontId="9" fillId="2" borderId="6" xfId="1" applyFont="1" applyFill="1" applyBorder="1" applyAlignment="1">
      <alignment vertical="center" wrapText="1"/>
    </xf>
    <xf numFmtId="0" fontId="1" fillId="0" borderId="0" xfId="1" applyAlignment="1">
      <alignment vertical="top" wrapText="1"/>
    </xf>
    <xf numFmtId="0" fontId="10" fillId="0" borderId="7" xfId="1" applyFont="1" applyBorder="1" applyAlignment="1">
      <alignment vertical="center" wrapText="1"/>
    </xf>
    <xf numFmtId="0" fontId="1" fillId="0" borderId="8" xfId="1" applyBorder="1">
      <alignment vertical="center"/>
    </xf>
    <xf numFmtId="0" fontId="1" fillId="2" borderId="9" xfId="1" applyFill="1" applyBorder="1">
      <alignment vertical="center"/>
    </xf>
    <xf numFmtId="176" fontId="2" fillId="2" borderId="10" xfId="2" applyNumberFormat="1" applyFont="1" applyFill="1" applyBorder="1">
      <alignment vertical="center"/>
    </xf>
    <xf numFmtId="0" fontId="2" fillId="2" borderId="11" xfId="1" applyFont="1" applyFill="1" applyBorder="1">
      <alignment vertical="center"/>
    </xf>
    <xf numFmtId="0" fontId="1" fillId="2" borderId="12" xfId="1" applyFill="1" applyBorder="1">
      <alignment vertical="center"/>
    </xf>
    <xf numFmtId="176" fontId="2" fillId="2" borderId="13" xfId="2" applyNumberFormat="1" applyFont="1" applyFill="1" applyBorder="1">
      <alignment vertical="center"/>
    </xf>
    <xf numFmtId="0" fontId="2" fillId="2" borderId="14" xfId="1" applyFont="1" applyFill="1" applyBorder="1">
      <alignment vertical="center"/>
    </xf>
    <xf numFmtId="176" fontId="1" fillId="0" borderId="0" xfId="2" applyNumberFormat="1" applyFont="1" applyAlignment="1">
      <alignment horizontal="right" vertical="center"/>
    </xf>
    <xf numFmtId="176" fontId="2" fillId="0" borderId="0" xfId="2" applyNumberFormat="1" applyFont="1">
      <alignment vertical="center"/>
    </xf>
    <xf numFmtId="0" fontId="1" fillId="0" borderId="7" xfId="1" applyBorder="1" applyAlignment="1">
      <alignment vertical="center" wrapText="1"/>
    </xf>
    <xf numFmtId="0" fontId="1" fillId="0" borderId="8" xfId="1" applyBorder="1" applyAlignment="1">
      <alignment vertical="center" wrapText="1"/>
    </xf>
    <xf numFmtId="176" fontId="2" fillId="2" borderId="10" xfId="1" applyNumberFormat="1" applyFont="1" applyFill="1" applyBorder="1">
      <alignment vertical="center"/>
    </xf>
    <xf numFmtId="0" fontId="1" fillId="2" borderId="11" xfId="1" applyFill="1" applyBorder="1">
      <alignment vertical="center"/>
    </xf>
  </cellXfs>
  <cellStyles count="4">
    <cellStyle name="一般" xfId="0" builtinId="0"/>
    <cellStyle name="一般 2" xfId="1" xr:uid="{A82A4FC3-A1A3-4E61-87F8-2D45A8487CF8}"/>
    <cellStyle name="千分位 2" xfId="2" xr:uid="{7F562408-85EC-4213-9A5B-1DE2BFA1121D}"/>
    <cellStyle name="超連結 2" xfId="3" xr:uid="{A5E01413-1278-4970-A61A-D75069AEE1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5;&#24115;&#21209;&#24977;&#35657;/110&#21240;&#21215;-1111018&#26597;&#266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銀行調節表"/>
      <sheetName val="損益表110"/>
      <sheetName val="說明"/>
      <sheetName val="支出明細"/>
      <sheetName val="支出明細-傳票"/>
      <sheetName val="專戶調節表"/>
      <sheetName val="3199"/>
    </sheetNames>
    <sheetDataSet>
      <sheetData sheetId="0">
        <row r="365">
          <cell r="C365">
            <v>815267</v>
          </cell>
        </row>
      </sheetData>
      <sheetData sheetId="1"/>
      <sheetData sheetId="2">
        <row r="7">
          <cell r="F7">
            <v>2205</v>
          </cell>
        </row>
      </sheetData>
      <sheetData sheetId="3">
        <row r="47">
          <cell r="F47">
            <v>693792</v>
          </cell>
        </row>
        <row r="48">
          <cell r="F48">
            <v>813347</v>
          </cell>
        </row>
      </sheetData>
      <sheetData sheetId="4"/>
      <sheetData sheetId="5"/>
      <sheetData sheetId="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3D9D0-A29A-4BD8-A854-3C416108896B}">
  <dimension ref="A1:F23"/>
  <sheetViews>
    <sheetView tabSelected="1" workbookViewId="0">
      <selection sqref="A1:XFD1048576"/>
    </sheetView>
  </sheetViews>
  <sheetFormatPr defaultRowHeight="16.2" x14ac:dyDescent="0.3"/>
  <cols>
    <col min="1" max="1" width="39.44140625" style="2" customWidth="1"/>
    <col min="2" max="2" width="15.5546875" style="13" customWidth="1"/>
    <col min="3" max="3" width="15" style="2" customWidth="1"/>
    <col min="4" max="4" width="33.44140625" style="2" customWidth="1"/>
    <col min="5" max="5" width="4.88671875" style="2" customWidth="1"/>
    <col min="6" max="6" width="56.109375" style="2" customWidth="1"/>
    <col min="7" max="7" width="14.5546875" style="2" customWidth="1"/>
    <col min="8" max="256" width="8.88671875" style="2"/>
    <col min="257" max="257" width="39.44140625" style="2" customWidth="1"/>
    <col min="258" max="258" width="15.5546875" style="2" customWidth="1"/>
    <col min="259" max="259" width="15" style="2" customWidth="1"/>
    <col min="260" max="260" width="31.88671875" style="2" customWidth="1"/>
    <col min="261" max="261" width="4.88671875" style="2" customWidth="1"/>
    <col min="262" max="262" width="56.109375" style="2" customWidth="1"/>
    <col min="263" max="263" width="14.5546875" style="2" customWidth="1"/>
    <col min="264" max="512" width="8.88671875" style="2"/>
    <col min="513" max="513" width="39.44140625" style="2" customWidth="1"/>
    <col min="514" max="514" width="15.5546875" style="2" customWidth="1"/>
    <col min="515" max="515" width="15" style="2" customWidth="1"/>
    <col min="516" max="516" width="31.88671875" style="2" customWidth="1"/>
    <col min="517" max="517" width="4.88671875" style="2" customWidth="1"/>
    <col min="518" max="518" width="56.109375" style="2" customWidth="1"/>
    <col min="519" max="519" width="14.5546875" style="2" customWidth="1"/>
    <col min="520" max="768" width="8.88671875" style="2"/>
    <col min="769" max="769" width="39.44140625" style="2" customWidth="1"/>
    <col min="770" max="770" width="15.5546875" style="2" customWidth="1"/>
    <col min="771" max="771" width="15" style="2" customWidth="1"/>
    <col min="772" max="772" width="31.88671875" style="2" customWidth="1"/>
    <col min="773" max="773" width="4.88671875" style="2" customWidth="1"/>
    <col min="774" max="774" width="56.109375" style="2" customWidth="1"/>
    <col min="775" max="775" width="14.5546875" style="2" customWidth="1"/>
    <col min="776" max="1024" width="8.88671875" style="2"/>
    <col min="1025" max="1025" width="39.44140625" style="2" customWidth="1"/>
    <col min="1026" max="1026" width="15.5546875" style="2" customWidth="1"/>
    <col min="1027" max="1027" width="15" style="2" customWidth="1"/>
    <col min="1028" max="1028" width="31.88671875" style="2" customWidth="1"/>
    <col min="1029" max="1029" width="4.88671875" style="2" customWidth="1"/>
    <col min="1030" max="1030" width="56.109375" style="2" customWidth="1"/>
    <col min="1031" max="1031" width="14.5546875" style="2" customWidth="1"/>
    <col min="1032" max="1280" width="8.88671875" style="2"/>
    <col min="1281" max="1281" width="39.44140625" style="2" customWidth="1"/>
    <col min="1282" max="1282" width="15.5546875" style="2" customWidth="1"/>
    <col min="1283" max="1283" width="15" style="2" customWidth="1"/>
    <col min="1284" max="1284" width="31.88671875" style="2" customWidth="1"/>
    <col min="1285" max="1285" width="4.88671875" style="2" customWidth="1"/>
    <col min="1286" max="1286" width="56.109375" style="2" customWidth="1"/>
    <col min="1287" max="1287" width="14.5546875" style="2" customWidth="1"/>
    <col min="1288" max="1536" width="8.88671875" style="2"/>
    <col min="1537" max="1537" width="39.44140625" style="2" customWidth="1"/>
    <col min="1538" max="1538" width="15.5546875" style="2" customWidth="1"/>
    <col min="1539" max="1539" width="15" style="2" customWidth="1"/>
    <col min="1540" max="1540" width="31.88671875" style="2" customWidth="1"/>
    <col min="1541" max="1541" width="4.88671875" style="2" customWidth="1"/>
    <col min="1542" max="1542" width="56.109375" style="2" customWidth="1"/>
    <col min="1543" max="1543" width="14.5546875" style="2" customWidth="1"/>
    <col min="1544" max="1792" width="8.88671875" style="2"/>
    <col min="1793" max="1793" width="39.44140625" style="2" customWidth="1"/>
    <col min="1794" max="1794" width="15.5546875" style="2" customWidth="1"/>
    <col min="1795" max="1795" width="15" style="2" customWidth="1"/>
    <col min="1796" max="1796" width="31.88671875" style="2" customWidth="1"/>
    <col min="1797" max="1797" width="4.88671875" style="2" customWidth="1"/>
    <col min="1798" max="1798" width="56.109375" style="2" customWidth="1"/>
    <col min="1799" max="1799" width="14.5546875" style="2" customWidth="1"/>
    <col min="1800" max="2048" width="8.88671875" style="2"/>
    <col min="2049" max="2049" width="39.44140625" style="2" customWidth="1"/>
    <col min="2050" max="2050" width="15.5546875" style="2" customWidth="1"/>
    <col min="2051" max="2051" width="15" style="2" customWidth="1"/>
    <col min="2052" max="2052" width="31.88671875" style="2" customWidth="1"/>
    <col min="2053" max="2053" width="4.88671875" style="2" customWidth="1"/>
    <col min="2054" max="2054" width="56.109375" style="2" customWidth="1"/>
    <col min="2055" max="2055" width="14.5546875" style="2" customWidth="1"/>
    <col min="2056" max="2304" width="8.88671875" style="2"/>
    <col min="2305" max="2305" width="39.44140625" style="2" customWidth="1"/>
    <col min="2306" max="2306" width="15.5546875" style="2" customWidth="1"/>
    <col min="2307" max="2307" width="15" style="2" customWidth="1"/>
    <col min="2308" max="2308" width="31.88671875" style="2" customWidth="1"/>
    <col min="2309" max="2309" width="4.88671875" style="2" customWidth="1"/>
    <col min="2310" max="2310" width="56.109375" style="2" customWidth="1"/>
    <col min="2311" max="2311" width="14.5546875" style="2" customWidth="1"/>
    <col min="2312" max="2560" width="8.88671875" style="2"/>
    <col min="2561" max="2561" width="39.44140625" style="2" customWidth="1"/>
    <col min="2562" max="2562" width="15.5546875" style="2" customWidth="1"/>
    <col min="2563" max="2563" width="15" style="2" customWidth="1"/>
    <col min="2564" max="2564" width="31.88671875" style="2" customWidth="1"/>
    <col min="2565" max="2565" width="4.88671875" style="2" customWidth="1"/>
    <col min="2566" max="2566" width="56.109375" style="2" customWidth="1"/>
    <col min="2567" max="2567" width="14.5546875" style="2" customWidth="1"/>
    <col min="2568" max="2816" width="8.88671875" style="2"/>
    <col min="2817" max="2817" width="39.44140625" style="2" customWidth="1"/>
    <col min="2818" max="2818" width="15.5546875" style="2" customWidth="1"/>
    <col min="2819" max="2819" width="15" style="2" customWidth="1"/>
    <col min="2820" max="2820" width="31.88671875" style="2" customWidth="1"/>
    <col min="2821" max="2821" width="4.88671875" style="2" customWidth="1"/>
    <col min="2822" max="2822" width="56.109375" style="2" customWidth="1"/>
    <col min="2823" max="2823" width="14.5546875" style="2" customWidth="1"/>
    <col min="2824" max="3072" width="8.88671875" style="2"/>
    <col min="3073" max="3073" width="39.44140625" style="2" customWidth="1"/>
    <col min="3074" max="3074" width="15.5546875" style="2" customWidth="1"/>
    <col min="3075" max="3075" width="15" style="2" customWidth="1"/>
    <col min="3076" max="3076" width="31.88671875" style="2" customWidth="1"/>
    <col min="3077" max="3077" width="4.88671875" style="2" customWidth="1"/>
    <col min="3078" max="3078" width="56.109375" style="2" customWidth="1"/>
    <col min="3079" max="3079" width="14.5546875" style="2" customWidth="1"/>
    <col min="3080" max="3328" width="8.88671875" style="2"/>
    <col min="3329" max="3329" width="39.44140625" style="2" customWidth="1"/>
    <col min="3330" max="3330" width="15.5546875" style="2" customWidth="1"/>
    <col min="3331" max="3331" width="15" style="2" customWidth="1"/>
    <col min="3332" max="3332" width="31.88671875" style="2" customWidth="1"/>
    <col min="3333" max="3333" width="4.88671875" style="2" customWidth="1"/>
    <col min="3334" max="3334" width="56.109375" style="2" customWidth="1"/>
    <col min="3335" max="3335" width="14.5546875" style="2" customWidth="1"/>
    <col min="3336" max="3584" width="8.88671875" style="2"/>
    <col min="3585" max="3585" width="39.44140625" style="2" customWidth="1"/>
    <col min="3586" max="3586" width="15.5546875" style="2" customWidth="1"/>
    <col min="3587" max="3587" width="15" style="2" customWidth="1"/>
    <col min="3588" max="3588" width="31.88671875" style="2" customWidth="1"/>
    <col min="3589" max="3589" width="4.88671875" style="2" customWidth="1"/>
    <col min="3590" max="3590" width="56.109375" style="2" customWidth="1"/>
    <col min="3591" max="3591" width="14.5546875" style="2" customWidth="1"/>
    <col min="3592" max="3840" width="8.88671875" style="2"/>
    <col min="3841" max="3841" width="39.44140625" style="2" customWidth="1"/>
    <col min="3842" max="3842" width="15.5546875" style="2" customWidth="1"/>
    <col min="3843" max="3843" width="15" style="2" customWidth="1"/>
    <col min="3844" max="3844" width="31.88671875" style="2" customWidth="1"/>
    <col min="3845" max="3845" width="4.88671875" style="2" customWidth="1"/>
    <col min="3846" max="3846" width="56.109375" style="2" customWidth="1"/>
    <col min="3847" max="3847" width="14.5546875" style="2" customWidth="1"/>
    <col min="3848" max="4096" width="8.88671875" style="2"/>
    <col min="4097" max="4097" width="39.44140625" style="2" customWidth="1"/>
    <col min="4098" max="4098" width="15.5546875" style="2" customWidth="1"/>
    <col min="4099" max="4099" width="15" style="2" customWidth="1"/>
    <col min="4100" max="4100" width="31.88671875" style="2" customWidth="1"/>
    <col min="4101" max="4101" width="4.88671875" style="2" customWidth="1"/>
    <col min="4102" max="4102" width="56.109375" style="2" customWidth="1"/>
    <col min="4103" max="4103" width="14.5546875" style="2" customWidth="1"/>
    <col min="4104" max="4352" width="8.88671875" style="2"/>
    <col min="4353" max="4353" width="39.44140625" style="2" customWidth="1"/>
    <col min="4354" max="4354" width="15.5546875" style="2" customWidth="1"/>
    <col min="4355" max="4355" width="15" style="2" customWidth="1"/>
    <col min="4356" max="4356" width="31.88671875" style="2" customWidth="1"/>
    <col min="4357" max="4357" width="4.88671875" style="2" customWidth="1"/>
    <col min="4358" max="4358" width="56.109375" style="2" customWidth="1"/>
    <col min="4359" max="4359" width="14.5546875" style="2" customWidth="1"/>
    <col min="4360" max="4608" width="8.88671875" style="2"/>
    <col min="4609" max="4609" width="39.44140625" style="2" customWidth="1"/>
    <col min="4610" max="4610" width="15.5546875" style="2" customWidth="1"/>
    <col min="4611" max="4611" width="15" style="2" customWidth="1"/>
    <col min="4612" max="4612" width="31.88671875" style="2" customWidth="1"/>
    <col min="4613" max="4613" width="4.88671875" style="2" customWidth="1"/>
    <col min="4614" max="4614" width="56.109375" style="2" customWidth="1"/>
    <col min="4615" max="4615" width="14.5546875" style="2" customWidth="1"/>
    <col min="4616" max="4864" width="8.88671875" style="2"/>
    <col min="4865" max="4865" width="39.44140625" style="2" customWidth="1"/>
    <col min="4866" max="4866" width="15.5546875" style="2" customWidth="1"/>
    <col min="4867" max="4867" width="15" style="2" customWidth="1"/>
    <col min="4868" max="4868" width="31.88671875" style="2" customWidth="1"/>
    <col min="4869" max="4869" width="4.88671875" style="2" customWidth="1"/>
    <col min="4870" max="4870" width="56.109375" style="2" customWidth="1"/>
    <col min="4871" max="4871" width="14.5546875" style="2" customWidth="1"/>
    <col min="4872" max="5120" width="8.88671875" style="2"/>
    <col min="5121" max="5121" width="39.44140625" style="2" customWidth="1"/>
    <col min="5122" max="5122" width="15.5546875" style="2" customWidth="1"/>
    <col min="5123" max="5123" width="15" style="2" customWidth="1"/>
    <col min="5124" max="5124" width="31.88671875" style="2" customWidth="1"/>
    <col min="5125" max="5125" width="4.88671875" style="2" customWidth="1"/>
    <col min="5126" max="5126" width="56.109375" style="2" customWidth="1"/>
    <col min="5127" max="5127" width="14.5546875" style="2" customWidth="1"/>
    <col min="5128" max="5376" width="8.88671875" style="2"/>
    <col min="5377" max="5377" width="39.44140625" style="2" customWidth="1"/>
    <col min="5378" max="5378" width="15.5546875" style="2" customWidth="1"/>
    <col min="5379" max="5379" width="15" style="2" customWidth="1"/>
    <col min="5380" max="5380" width="31.88671875" style="2" customWidth="1"/>
    <col min="5381" max="5381" width="4.88671875" style="2" customWidth="1"/>
    <col min="5382" max="5382" width="56.109375" style="2" customWidth="1"/>
    <col min="5383" max="5383" width="14.5546875" style="2" customWidth="1"/>
    <col min="5384" max="5632" width="8.88671875" style="2"/>
    <col min="5633" max="5633" width="39.44140625" style="2" customWidth="1"/>
    <col min="5634" max="5634" width="15.5546875" style="2" customWidth="1"/>
    <col min="5635" max="5635" width="15" style="2" customWidth="1"/>
    <col min="5636" max="5636" width="31.88671875" style="2" customWidth="1"/>
    <col min="5637" max="5637" width="4.88671875" style="2" customWidth="1"/>
    <col min="5638" max="5638" width="56.109375" style="2" customWidth="1"/>
    <col min="5639" max="5639" width="14.5546875" style="2" customWidth="1"/>
    <col min="5640" max="5888" width="8.88671875" style="2"/>
    <col min="5889" max="5889" width="39.44140625" style="2" customWidth="1"/>
    <col min="5890" max="5890" width="15.5546875" style="2" customWidth="1"/>
    <col min="5891" max="5891" width="15" style="2" customWidth="1"/>
    <col min="5892" max="5892" width="31.88671875" style="2" customWidth="1"/>
    <col min="5893" max="5893" width="4.88671875" style="2" customWidth="1"/>
    <col min="5894" max="5894" width="56.109375" style="2" customWidth="1"/>
    <col min="5895" max="5895" width="14.5546875" style="2" customWidth="1"/>
    <col min="5896" max="6144" width="8.88671875" style="2"/>
    <col min="6145" max="6145" width="39.44140625" style="2" customWidth="1"/>
    <col min="6146" max="6146" width="15.5546875" style="2" customWidth="1"/>
    <col min="6147" max="6147" width="15" style="2" customWidth="1"/>
    <col min="6148" max="6148" width="31.88671875" style="2" customWidth="1"/>
    <col min="6149" max="6149" width="4.88671875" style="2" customWidth="1"/>
    <col min="6150" max="6150" width="56.109375" style="2" customWidth="1"/>
    <col min="6151" max="6151" width="14.5546875" style="2" customWidth="1"/>
    <col min="6152" max="6400" width="8.88671875" style="2"/>
    <col min="6401" max="6401" width="39.44140625" style="2" customWidth="1"/>
    <col min="6402" max="6402" width="15.5546875" style="2" customWidth="1"/>
    <col min="6403" max="6403" width="15" style="2" customWidth="1"/>
    <col min="6404" max="6404" width="31.88671875" style="2" customWidth="1"/>
    <col min="6405" max="6405" width="4.88671875" style="2" customWidth="1"/>
    <col min="6406" max="6406" width="56.109375" style="2" customWidth="1"/>
    <col min="6407" max="6407" width="14.5546875" style="2" customWidth="1"/>
    <col min="6408" max="6656" width="8.88671875" style="2"/>
    <col min="6657" max="6657" width="39.44140625" style="2" customWidth="1"/>
    <col min="6658" max="6658" width="15.5546875" style="2" customWidth="1"/>
    <col min="6659" max="6659" width="15" style="2" customWidth="1"/>
    <col min="6660" max="6660" width="31.88671875" style="2" customWidth="1"/>
    <col min="6661" max="6661" width="4.88671875" style="2" customWidth="1"/>
    <col min="6662" max="6662" width="56.109375" style="2" customWidth="1"/>
    <col min="6663" max="6663" width="14.5546875" style="2" customWidth="1"/>
    <col min="6664" max="6912" width="8.88671875" style="2"/>
    <col min="6913" max="6913" width="39.44140625" style="2" customWidth="1"/>
    <col min="6914" max="6914" width="15.5546875" style="2" customWidth="1"/>
    <col min="6915" max="6915" width="15" style="2" customWidth="1"/>
    <col min="6916" max="6916" width="31.88671875" style="2" customWidth="1"/>
    <col min="6917" max="6917" width="4.88671875" style="2" customWidth="1"/>
    <col min="6918" max="6918" width="56.109375" style="2" customWidth="1"/>
    <col min="6919" max="6919" width="14.5546875" style="2" customWidth="1"/>
    <col min="6920" max="7168" width="8.88671875" style="2"/>
    <col min="7169" max="7169" width="39.44140625" style="2" customWidth="1"/>
    <col min="7170" max="7170" width="15.5546875" style="2" customWidth="1"/>
    <col min="7171" max="7171" width="15" style="2" customWidth="1"/>
    <col min="7172" max="7172" width="31.88671875" style="2" customWidth="1"/>
    <col min="7173" max="7173" width="4.88671875" style="2" customWidth="1"/>
    <col min="7174" max="7174" width="56.109375" style="2" customWidth="1"/>
    <col min="7175" max="7175" width="14.5546875" style="2" customWidth="1"/>
    <col min="7176" max="7424" width="8.88671875" style="2"/>
    <col min="7425" max="7425" width="39.44140625" style="2" customWidth="1"/>
    <col min="7426" max="7426" width="15.5546875" style="2" customWidth="1"/>
    <col min="7427" max="7427" width="15" style="2" customWidth="1"/>
    <col min="7428" max="7428" width="31.88671875" style="2" customWidth="1"/>
    <col min="7429" max="7429" width="4.88671875" style="2" customWidth="1"/>
    <col min="7430" max="7430" width="56.109375" style="2" customWidth="1"/>
    <col min="7431" max="7431" width="14.5546875" style="2" customWidth="1"/>
    <col min="7432" max="7680" width="8.88671875" style="2"/>
    <col min="7681" max="7681" width="39.44140625" style="2" customWidth="1"/>
    <col min="7682" max="7682" width="15.5546875" style="2" customWidth="1"/>
    <col min="7683" max="7683" width="15" style="2" customWidth="1"/>
    <col min="7684" max="7684" width="31.88671875" style="2" customWidth="1"/>
    <col min="7685" max="7685" width="4.88671875" style="2" customWidth="1"/>
    <col min="7686" max="7686" width="56.109375" style="2" customWidth="1"/>
    <col min="7687" max="7687" width="14.5546875" style="2" customWidth="1"/>
    <col min="7688" max="7936" width="8.88671875" style="2"/>
    <col min="7937" max="7937" width="39.44140625" style="2" customWidth="1"/>
    <col min="7938" max="7938" width="15.5546875" style="2" customWidth="1"/>
    <col min="7939" max="7939" width="15" style="2" customWidth="1"/>
    <col min="7940" max="7940" width="31.88671875" style="2" customWidth="1"/>
    <col min="7941" max="7941" width="4.88671875" style="2" customWidth="1"/>
    <col min="7942" max="7942" width="56.109375" style="2" customWidth="1"/>
    <col min="7943" max="7943" width="14.5546875" style="2" customWidth="1"/>
    <col min="7944" max="8192" width="8.88671875" style="2"/>
    <col min="8193" max="8193" width="39.44140625" style="2" customWidth="1"/>
    <col min="8194" max="8194" width="15.5546875" style="2" customWidth="1"/>
    <col min="8195" max="8195" width="15" style="2" customWidth="1"/>
    <col min="8196" max="8196" width="31.88671875" style="2" customWidth="1"/>
    <col min="8197" max="8197" width="4.88671875" style="2" customWidth="1"/>
    <col min="8198" max="8198" width="56.109375" style="2" customWidth="1"/>
    <col min="8199" max="8199" width="14.5546875" style="2" customWidth="1"/>
    <col min="8200" max="8448" width="8.88671875" style="2"/>
    <col min="8449" max="8449" width="39.44140625" style="2" customWidth="1"/>
    <col min="8450" max="8450" width="15.5546875" style="2" customWidth="1"/>
    <col min="8451" max="8451" width="15" style="2" customWidth="1"/>
    <col min="8452" max="8452" width="31.88671875" style="2" customWidth="1"/>
    <col min="8453" max="8453" width="4.88671875" style="2" customWidth="1"/>
    <col min="8454" max="8454" width="56.109375" style="2" customWidth="1"/>
    <col min="8455" max="8455" width="14.5546875" style="2" customWidth="1"/>
    <col min="8456" max="8704" width="8.88671875" style="2"/>
    <col min="8705" max="8705" width="39.44140625" style="2" customWidth="1"/>
    <col min="8706" max="8706" width="15.5546875" style="2" customWidth="1"/>
    <col min="8707" max="8707" width="15" style="2" customWidth="1"/>
    <col min="8708" max="8708" width="31.88671875" style="2" customWidth="1"/>
    <col min="8709" max="8709" width="4.88671875" style="2" customWidth="1"/>
    <col min="8710" max="8710" width="56.109375" style="2" customWidth="1"/>
    <col min="8711" max="8711" width="14.5546875" style="2" customWidth="1"/>
    <col min="8712" max="8960" width="8.88671875" style="2"/>
    <col min="8961" max="8961" width="39.44140625" style="2" customWidth="1"/>
    <col min="8962" max="8962" width="15.5546875" style="2" customWidth="1"/>
    <col min="8963" max="8963" width="15" style="2" customWidth="1"/>
    <col min="8964" max="8964" width="31.88671875" style="2" customWidth="1"/>
    <col min="8965" max="8965" width="4.88671875" style="2" customWidth="1"/>
    <col min="8966" max="8966" width="56.109375" style="2" customWidth="1"/>
    <col min="8967" max="8967" width="14.5546875" style="2" customWidth="1"/>
    <col min="8968" max="9216" width="8.88671875" style="2"/>
    <col min="9217" max="9217" width="39.44140625" style="2" customWidth="1"/>
    <col min="9218" max="9218" width="15.5546875" style="2" customWidth="1"/>
    <col min="9219" max="9219" width="15" style="2" customWidth="1"/>
    <col min="9220" max="9220" width="31.88671875" style="2" customWidth="1"/>
    <col min="9221" max="9221" width="4.88671875" style="2" customWidth="1"/>
    <col min="9222" max="9222" width="56.109375" style="2" customWidth="1"/>
    <col min="9223" max="9223" width="14.5546875" style="2" customWidth="1"/>
    <col min="9224" max="9472" width="8.88671875" style="2"/>
    <col min="9473" max="9473" width="39.44140625" style="2" customWidth="1"/>
    <col min="9474" max="9474" width="15.5546875" style="2" customWidth="1"/>
    <col min="9475" max="9475" width="15" style="2" customWidth="1"/>
    <col min="9476" max="9476" width="31.88671875" style="2" customWidth="1"/>
    <col min="9477" max="9477" width="4.88671875" style="2" customWidth="1"/>
    <col min="9478" max="9478" width="56.109375" style="2" customWidth="1"/>
    <col min="9479" max="9479" width="14.5546875" style="2" customWidth="1"/>
    <col min="9480" max="9728" width="8.88671875" style="2"/>
    <col min="9729" max="9729" width="39.44140625" style="2" customWidth="1"/>
    <col min="9730" max="9730" width="15.5546875" style="2" customWidth="1"/>
    <col min="9731" max="9731" width="15" style="2" customWidth="1"/>
    <col min="9732" max="9732" width="31.88671875" style="2" customWidth="1"/>
    <col min="9733" max="9733" width="4.88671875" style="2" customWidth="1"/>
    <col min="9734" max="9734" width="56.109375" style="2" customWidth="1"/>
    <col min="9735" max="9735" width="14.5546875" style="2" customWidth="1"/>
    <col min="9736" max="9984" width="8.88671875" style="2"/>
    <col min="9985" max="9985" width="39.44140625" style="2" customWidth="1"/>
    <col min="9986" max="9986" width="15.5546875" style="2" customWidth="1"/>
    <col min="9987" max="9987" width="15" style="2" customWidth="1"/>
    <col min="9988" max="9988" width="31.88671875" style="2" customWidth="1"/>
    <col min="9989" max="9989" width="4.88671875" style="2" customWidth="1"/>
    <col min="9990" max="9990" width="56.109375" style="2" customWidth="1"/>
    <col min="9991" max="9991" width="14.5546875" style="2" customWidth="1"/>
    <col min="9992" max="10240" width="8.88671875" style="2"/>
    <col min="10241" max="10241" width="39.44140625" style="2" customWidth="1"/>
    <col min="10242" max="10242" width="15.5546875" style="2" customWidth="1"/>
    <col min="10243" max="10243" width="15" style="2" customWidth="1"/>
    <col min="10244" max="10244" width="31.88671875" style="2" customWidth="1"/>
    <col min="10245" max="10245" width="4.88671875" style="2" customWidth="1"/>
    <col min="10246" max="10246" width="56.109375" style="2" customWidth="1"/>
    <col min="10247" max="10247" width="14.5546875" style="2" customWidth="1"/>
    <col min="10248" max="10496" width="8.88671875" style="2"/>
    <col min="10497" max="10497" width="39.44140625" style="2" customWidth="1"/>
    <col min="10498" max="10498" width="15.5546875" style="2" customWidth="1"/>
    <col min="10499" max="10499" width="15" style="2" customWidth="1"/>
    <col min="10500" max="10500" width="31.88671875" style="2" customWidth="1"/>
    <col min="10501" max="10501" width="4.88671875" style="2" customWidth="1"/>
    <col min="10502" max="10502" width="56.109375" style="2" customWidth="1"/>
    <col min="10503" max="10503" width="14.5546875" style="2" customWidth="1"/>
    <col min="10504" max="10752" width="8.88671875" style="2"/>
    <col min="10753" max="10753" width="39.44140625" style="2" customWidth="1"/>
    <col min="10754" max="10754" width="15.5546875" style="2" customWidth="1"/>
    <col min="10755" max="10755" width="15" style="2" customWidth="1"/>
    <col min="10756" max="10756" width="31.88671875" style="2" customWidth="1"/>
    <col min="10757" max="10757" width="4.88671875" style="2" customWidth="1"/>
    <col min="10758" max="10758" width="56.109375" style="2" customWidth="1"/>
    <col min="10759" max="10759" width="14.5546875" style="2" customWidth="1"/>
    <col min="10760" max="11008" width="8.88671875" style="2"/>
    <col min="11009" max="11009" width="39.44140625" style="2" customWidth="1"/>
    <col min="11010" max="11010" width="15.5546875" style="2" customWidth="1"/>
    <col min="11011" max="11011" width="15" style="2" customWidth="1"/>
    <col min="11012" max="11012" width="31.88671875" style="2" customWidth="1"/>
    <col min="11013" max="11013" width="4.88671875" style="2" customWidth="1"/>
    <col min="11014" max="11014" width="56.109375" style="2" customWidth="1"/>
    <col min="11015" max="11015" width="14.5546875" style="2" customWidth="1"/>
    <col min="11016" max="11264" width="8.88671875" style="2"/>
    <col min="11265" max="11265" width="39.44140625" style="2" customWidth="1"/>
    <col min="11266" max="11266" width="15.5546875" style="2" customWidth="1"/>
    <col min="11267" max="11267" width="15" style="2" customWidth="1"/>
    <col min="11268" max="11268" width="31.88671875" style="2" customWidth="1"/>
    <col min="11269" max="11269" width="4.88671875" style="2" customWidth="1"/>
    <col min="11270" max="11270" width="56.109375" style="2" customWidth="1"/>
    <col min="11271" max="11271" width="14.5546875" style="2" customWidth="1"/>
    <col min="11272" max="11520" width="8.88671875" style="2"/>
    <col min="11521" max="11521" width="39.44140625" style="2" customWidth="1"/>
    <col min="11522" max="11522" width="15.5546875" style="2" customWidth="1"/>
    <col min="11523" max="11523" width="15" style="2" customWidth="1"/>
    <col min="11524" max="11524" width="31.88671875" style="2" customWidth="1"/>
    <col min="11525" max="11525" width="4.88671875" style="2" customWidth="1"/>
    <col min="11526" max="11526" width="56.109375" style="2" customWidth="1"/>
    <col min="11527" max="11527" width="14.5546875" style="2" customWidth="1"/>
    <col min="11528" max="11776" width="8.88671875" style="2"/>
    <col min="11777" max="11777" width="39.44140625" style="2" customWidth="1"/>
    <col min="11778" max="11778" width="15.5546875" style="2" customWidth="1"/>
    <col min="11779" max="11779" width="15" style="2" customWidth="1"/>
    <col min="11780" max="11780" width="31.88671875" style="2" customWidth="1"/>
    <col min="11781" max="11781" width="4.88671875" style="2" customWidth="1"/>
    <col min="11782" max="11782" width="56.109375" style="2" customWidth="1"/>
    <col min="11783" max="11783" width="14.5546875" style="2" customWidth="1"/>
    <col min="11784" max="12032" width="8.88671875" style="2"/>
    <col min="12033" max="12033" width="39.44140625" style="2" customWidth="1"/>
    <col min="12034" max="12034" width="15.5546875" style="2" customWidth="1"/>
    <col min="12035" max="12035" width="15" style="2" customWidth="1"/>
    <col min="12036" max="12036" width="31.88671875" style="2" customWidth="1"/>
    <col min="12037" max="12037" width="4.88671875" style="2" customWidth="1"/>
    <col min="12038" max="12038" width="56.109375" style="2" customWidth="1"/>
    <col min="12039" max="12039" width="14.5546875" style="2" customWidth="1"/>
    <col min="12040" max="12288" width="8.88671875" style="2"/>
    <col min="12289" max="12289" width="39.44140625" style="2" customWidth="1"/>
    <col min="12290" max="12290" width="15.5546875" style="2" customWidth="1"/>
    <col min="12291" max="12291" width="15" style="2" customWidth="1"/>
    <col min="12292" max="12292" width="31.88671875" style="2" customWidth="1"/>
    <col min="12293" max="12293" width="4.88671875" style="2" customWidth="1"/>
    <col min="12294" max="12294" width="56.109375" style="2" customWidth="1"/>
    <col min="12295" max="12295" width="14.5546875" style="2" customWidth="1"/>
    <col min="12296" max="12544" width="8.88671875" style="2"/>
    <col min="12545" max="12545" width="39.44140625" style="2" customWidth="1"/>
    <col min="12546" max="12546" width="15.5546875" style="2" customWidth="1"/>
    <col min="12547" max="12547" width="15" style="2" customWidth="1"/>
    <col min="12548" max="12548" width="31.88671875" style="2" customWidth="1"/>
    <col min="12549" max="12549" width="4.88671875" style="2" customWidth="1"/>
    <col min="12550" max="12550" width="56.109375" style="2" customWidth="1"/>
    <col min="12551" max="12551" width="14.5546875" style="2" customWidth="1"/>
    <col min="12552" max="12800" width="8.88671875" style="2"/>
    <col min="12801" max="12801" width="39.44140625" style="2" customWidth="1"/>
    <col min="12802" max="12802" width="15.5546875" style="2" customWidth="1"/>
    <col min="12803" max="12803" width="15" style="2" customWidth="1"/>
    <col min="12804" max="12804" width="31.88671875" style="2" customWidth="1"/>
    <col min="12805" max="12805" width="4.88671875" style="2" customWidth="1"/>
    <col min="12806" max="12806" width="56.109375" style="2" customWidth="1"/>
    <col min="12807" max="12807" width="14.5546875" style="2" customWidth="1"/>
    <col min="12808" max="13056" width="8.88671875" style="2"/>
    <col min="13057" max="13057" width="39.44140625" style="2" customWidth="1"/>
    <col min="13058" max="13058" width="15.5546875" style="2" customWidth="1"/>
    <col min="13059" max="13059" width="15" style="2" customWidth="1"/>
    <col min="13060" max="13060" width="31.88671875" style="2" customWidth="1"/>
    <col min="13061" max="13061" width="4.88671875" style="2" customWidth="1"/>
    <col min="13062" max="13062" width="56.109375" style="2" customWidth="1"/>
    <col min="13063" max="13063" width="14.5546875" style="2" customWidth="1"/>
    <col min="13064" max="13312" width="8.88671875" style="2"/>
    <col min="13313" max="13313" width="39.44140625" style="2" customWidth="1"/>
    <col min="13314" max="13314" width="15.5546875" style="2" customWidth="1"/>
    <col min="13315" max="13315" width="15" style="2" customWidth="1"/>
    <col min="13316" max="13316" width="31.88671875" style="2" customWidth="1"/>
    <col min="13317" max="13317" width="4.88671875" style="2" customWidth="1"/>
    <col min="13318" max="13318" width="56.109375" style="2" customWidth="1"/>
    <col min="13319" max="13319" width="14.5546875" style="2" customWidth="1"/>
    <col min="13320" max="13568" width="8.88671875" style="2"/>
    <col min="13569" max="13569" width="39.44140625" style="2" customWidth="1"/>
    <col min="13570" max="13570" width="15.5546875" style="2" customWidth="1"/>
    <col min="13571" max="13571" width="15" style="2" customWidth="1"/>
    <col min="13572" max="13572" width="31.88671875" style="2" customWidth="1"/>
    <col min="13573" max="13573" width="4.88671875" style="2" customWidth="1"/>
    <col min="13574" max="13574" width="56.109375" style="2" customWidth="1"/>
    <col min="13575" max="13575" width="14.5546875" style="2" customWidth="1"/>
    <col min="13576" max="13824" width="8.88671875" style="2"/>
    <col min="13825" max="13825" width="39.44140625" style="2" customWidth="1"/>
    <col min="13826" max="13826" width="15.5546875" style="2" customWidth="1"/>
    <col min="13827" max="13827" width="15" style="2" customWidth="1"/>
    <col min="13828" max="13828" width="31.88671875" style="2" customWidth="1"/>
    <col min="13829" max="13829" width="4.88671875" style="2" customWidth="1"/>
    <col min="13830" max="13830" width="56.109375" style="2" customWidth="1"/>
    <col min="13831" max="13831" width="14.5546875" style="2" customWidth="1"/>
    <col min="13832" max="14080" width="8.88671875" style="2"/>
    <col min="14081" max="14081" width="39.44140625" style="2" customWidth="1"/>
    <col min="14082" max="14082" width="15.5546875" style="2" customWidth="1"/>
    <col min="14083" max="14083" width="15" style="2" customWidth="1"/>
    <col min="14084" max="14084" width="31.88671875" style="2" customWidth="1"/>
    <col min="14085" max="14085" width="4.88671875" style="2" customWidth="1"/>
    <col min="14086" max="14086" width="56.109375" style="2" customWidth="1"/>
    <col min="14087" max="14087" width="14.5546875" style="2" customWidth="1"/>
    <col min="14088" max="14336" width="8.88671875" style="2"/>
    <col min="14337" max="14337" width="39.44140625" style="2" customWidth="1"/>
    <col min="14338" max="14338" width="15.5546875" style="2" customWidth="1"/>
    <col min="14339" max="14339" width="15" style="2" customWidth="1"/>
    <col min="14340" max="14340" width="31.88671875" style="2" customWidth="1"/>
    <col min="14341" max="14341" width="4.88671875" style="2" customWidth="1"/>
    <col min="14342" max="14342" width="56.109375" style="2" customWidth="1"/>
    <col min="14343" max="14343" width="14.5546875" style="2" customWidth="1"/>
    <col min="14344" max="14592" width="8.88671875" style="2"/>
    <col min="14593" max="14593" width="39.44140625" style="2" customWidth="1"/>
    <col min="14594" max="14594" width="15.5546875" style="2" customWidth="1"/>
    <col min="14595" max="14595" width="15" style="2" customWidth="1"/>
    <col min="14596" max="14596" width="31.88671875" style="2" customWidth="1"/>
    <col min="14597" max="14597" width="4.88671875" style="2" customWidth="1"/>
    <col min="14598" max="14598" width="56.109375" style="2" customWidth="1"/>
    <col min="14599" max="14599" width="14.5546875" style="2" customWidth="1"/>
    <col min="14600" max="14848" width="8.88671875" style="2"/>
    <col min="14849" max="14849" width="39.44140625" style="2" customWidth="1"/>
    <col min="14850" max="14850" width="15.5546875" style="2" customWidth="1"/>
    <col min="14851" max="14851" width="15" style="2" customWidth="1"/>
    <col min="14852" max="14852" width="31.88671875" style="2" customWidth="1"/>
    <col min="14853" max="14853" width="4.88671875" style="2" customWidth="1"/>
    <col min="14854" max="14854" width="56.109375" style="2" customWidth="1"/>
    <col min="14855" max="14855" width="14.5546875" style="2" customWidth="1"/>
    <col min="14856" max="15104" width="8.88671875" style="2"/>
    <col min="15105" max="15105" width="39.44140625" style="2" customWidth="1"/>
    <col min="15106" max="15106" width="15.5546875" style="2" customWidth="1"/>
    <col min="15107" max="15107" width="15" style="2" customWidth="1"/>
    <col min="15108" max="15108" width="31.88671875" style="2" customWidth="1"/>
    <col min="15109" max="15109" width="4.88671875" style="2" customWidth="1"/>
    <col min="15110" max="15110" width="56.109375" style="2" customWidth="1"/>
    <col min="15111" max="15111" width="14.5546875" style="2" customWidth="1"/>
    <col min="15112" max="15360" width="8.88671875" style="2"/>
    <col min="15361" max="15361" width="39.44140625" style="2" customWidth="1"/>
    <col min="15362" max="15362" width="15.5546875" style="2" customWidth="1"/>
    <col min="15363" max="15363" width="15" style="2" customWidth="1"/>
    <col min="15364" max="15364" width="31.88671875" style="2" customWidth="1"/>
    <col min="15365" max="15365" width="4.88671875" style="2" customWidth="1"/>
    <col min="15366" max="15366" width="56.109375" style="2" customWidth="1"/>
    <col min="15367" max="15367" width="14.5546875" style="2" customWidth="1"/>
    <col min="15368" max="15616" width="8.88671875" style="2"/>
    <col min="15617" max="15617" width="39.44140625" style="2" customWidth="1"/>
    <col min="15618" max="15618" width="15.5546875" style="2" customWidth="1"/>
    <col min="15619" max="15619" width="15" style="2" customWidth="1"/>
    <col min="15620" max="15620" width="31.88671875" style="2" customWidth="1"/>
    <col min="15621" max="15621" width="4.88671875" style="2" customWidth="1"/>
    <col min="15622" max="15622" width="56.109375" style="2" customWidth="1"/>
    <col min="15623" max="15623" width="14.5546875" style="2" customWidth="1"/>
    <col min="15624" max="15872" width="8.88671875" style="2"/>
    <col min="15873" max="15873" width="39.44140625" style="2" customWidth="1"/>
    <col min="15874" max="15874" width="15.5546875" style="2" customWidth="1"/>
    <col min="15875" max="15875" width="15" style="2" customWidth="1"/>
    <col min="15876" max="15876" width="31.88671875" style="2" customWidth="1"/>
    <col min="15877" max="15877" width="4.88671875" style="2" customWidth="1"/>
    <col min="15878" max="15878" width="56.109375" style="2" customWidth="1"/>
    <col min="15879" max="15879" width="14.5546875" style="2" customWidth="1"/>
    <col min="15880" max="16128" width="8.88671875" style="2"/>
    <col min="16129" max="16129" width="39.44140625" style="2" customWidth="1"/>
    <col min="16130" max="16130" width="15.5546875" style="2" customWidth="1"/>
    <col min="16131" max="16131" width="15" style="2" customWidth="1"/>
    <col min="16132" max="16132" width="31.88671875" style="2" customWidth="1"/>
    <col min="16133" max="16133" width="4.88671875" style="2" customWidth="1"/>
    <col min="16134" max="16134" width="56.109375" style="2" customWidth="1"/>
    <col min="16135" max="16135" width="14.5546875" style="2" customWidth="1"/>
    <col min="16136" max="16384" width="8.88671875" style="2"/>
  </cols>
  <sheetData>
    <row r="1" spans="1:6" ht="19.2" customHeight="1" x14ac:dyDescent="0.3">
      <c r="A1" s="1" t="s">
        <v>0</v>
      </c>
      <c r="B1" s="1"/>
      <c r="C1" s="1"/>
      <c r="D1" s="1"/>
    </row>
    <row r="2" spans="1:6" ht="22.8" customHeight="1" x14ac:dyDescent="0.3">
      <c r="A2" s="1" t="s">
        <v>1</v>
      </c>
      <c r="B2" s="1"/>
      <c r="C2" s="1"/>
      <c r="D2" s="1"/>
    </row>
    <row r="3" spans="1:6" ht="22.8" customHeight="1" x14ac:dyDescent="0.3">
      <c r="A3" s="1" t="s">
        <v>2</v>
      </c>
      <c r="B3" s="1"/>
      <c r="C3" s="1"/>
      <c r="D3" s="1"/>
    </row>
    <row r="4" spans="1:6" ht="16.8" thickBot="1" x14ac:dyDescent="0.35">
      <c r="A4" s="3" t="s">
        <v>3</v>
      </c>
      <c r="B4" s="3"/>
      <c r="C4" s="3"/>
      <c r="D4" s="3"/>
    </row>
    <row r="5" spans="1:6" ht="27.6" customHeight="1" x14ac:dyDescent="0.3">
      <c r="A5" s="4" t="s">
        <v>4</v>
      </c>
      <c r="B5" s="5" t="s">
        <v>5</v>
      </c>
      <c r="C5" s="5" t="s">
        <v>6</v>
      </c>
      <c r="D5" s="6" t="s">
        <v>7</v>
      </c>
      <c r="F5" s="7"/>
    </row>
    <row r="6" spans="1:6" ht="24.6" customHeight="1" x14ac:dyDescent="0.3">
      <c r="A6" s="8" t="s">
        <v>8</v>
      </c>
      <c r="B6" s="9"/>
      <c r="C6" s="10">
        <f>SUM(B7:B10)</f>
        <v>815552</v>
      </c>
      <c r="D6" s="11"/>
    </row>
    <row r="7" spans="1:6" ht="24.6" customHeight="1" x14ac:dyDescent="0.3">
      <c r="A7" s="12" t="s">
        <v>9</v>
      </c>
      <c r="B7" s="13">
        <f>[1]銀行調節表!C365</f>
        <v>815267</v>
      </c>
      <c r="C7" s="13"/>
      <c r="D7" s="14"/>
      <c r="E7" s="2" t="s">
        <v>10</v>
      </c>
      <c r="F7" s="15" t="s">
        <v>11</v>
      </c>
    </row>
    <row r="8" spans="1:6" ht="24.6" customHeight="1" x14ac:dyDescent="0.3">
      <c r="A8" s="12" t="s">
        <v>12</v>
      </c>
      <c r="B8" s="13">
        <v>1</v>
      </c>
      <c r="C8" s="13"/>
      <c r="D8" s="14" t="s">
        <v>13</v>
      </c>
      <c r="F8" s="15"/>
    </row>
    <row r="9" spans="1:6" ht="24.6" customHeight="1" x14ac:dyDescent="0.3">
      <c r="A9" s="12" t="s">
        <v>12</v>
      </c>
      <c r="B9" s="13">
        <v>7</v>
      </c>
      <c r="C9" s="13"/>
      <c r="D9" s="14" t="s">
        <v>14</v>
      </c>
      <c r="F9" s="15"/>
    </row>
    <row r="10" spans="1:6" ht="24.6" customHeight="1" x14ac:dyDescent="0.3">
      <c r="A10" s="12" t="s">
        <v>12</v>
      </c>
      <c r="B10" s="13">
        <f>36+241</f>
        <v>277</v>
      </c>
      <c r="C10" s="13"/>
      <c r="D10" s="14" t="s">
        <v>15</v>
      </c>
    </row>
    <row r="11" spans="1:6" ht="69" x14ac:dyDescent="0.3">
      <c r="A11" s="8" t="s">
        <v>16</v>
      </c>
      <c r="B11" s="9"/>
      <c r="C11" s="16">
        <f>SUM(B12:B12)</f>
        <v>2205</v>
      </c>
      <c r="D11" s="17" t="s">
        <v>17</v>
      </c>
      <c r="F11" s="18" t="s">
        <v>18</v>
      </c>
    </row>
    <row r="12" spans="1:6" x14ac:dyDescent="0.3">
      <c r="A12" s="19" t="s">
        <v>1</v>
      </c>
      <c r="B12" s="13">
        <f>[1]說明!F7</f>
        <v>2205</v>
      </c>
      <c r="C12" s="13"/>
      <c r="D12" s="20" t="s">
        <v>19</v>
      </c>
      <c r="F12" s="18"/>
    </row>
    <row r="13" spans="1:6" ht="24.6" customHeight="1" x14ac:dyDescent="0.3">
      <c r="A13" s="12"/>
      <c r="C13" s="13"/>
      <c r="D13" s="20"/>
      <c r="E13" s="2" t="s">
        <v>10</v>
      </c>
      <c r="F13" s="2" t="s">
        <v>20</v>
      </c>
    </row>
    <row r="14" spans="1:6" ht="16.8" thickBot="1" x14ac:dyDescent="0.35">
      <c r="A14" s="21" t="s">
        <v>21</v>
      </c>
      <c r="B14" s="22"/>
      <c r="C14" s="22">
        <f>C6-C11</f>
        <v>813347</v>
      </c>
      <c r="D14" s="23"/>
    </row>
    <row r="15" spans="1:6" ht="24.6" customHeight="1" thickTop="1" x14ac:dyDescent="0.3">
      <c r="A15" s="24" t="s">
        <v>22</v>
      </c>
      <c r="B15" s="25"/>
      <c r="C15" s="25">
        <f>SUM(B16:B18)</f>
        <v>813347</v>
      </c>
      <c r="D15" s="26"/>
    </row>
    <row r="16" spans="1:6" ht="36" customHeight="1" x14ac:dyDescent="0.3">
      <c r="A16" s="12" t="s">
        <v>23</v>
      </c>
      <c r="B16" s="27">
        <f>1+[1]支出明細!F47</f>
        <v>693793</v>
      </c>
      <c r="C16" s="28"/>
      <c r="D16" s="20"/>
      <c r="E16" s="2" t="s">
        <v>10</v>
      </c>
      <c r="F16" s="2" t="s">
        <v>24</v>
      </c>
    </row>
    <row r="17" spans="1:6" x14ac:dyDescent="0.3">
      <c r="A17" s="29" t="s">
        <v>25</v>
      </c>
      <c r="B17" s="13">
        <f>[1]支出明細!F48-1-[1]支出明細!F47</f>
        <v>119554</v>
      </c>
      <c r="D17" s="20"/>
      <c r="E17" s="2" t="s">
        <v>10</v>
      </c>
      <c r="F17" s="2" t="s">
        <v>26</v>
      </c>
    </row>
    <row r="18" spans="1:6" ht="40.799999999999997" customHeight="1" x14ac:dyDescent="0.3">
      <c r="A18" s="12" t="s">
        <v>27</v>
      </c>
      <c r="B18" s="13">
        <v>0</v>
      </c>
      <c r="D18" s="30"/>
      <c r="E18" s="2" t="s">
        <v>10</v>
      </c>
      <c r="F18" s="2" t="s">
        <v>28</v>
      </c>
    </row>
    <row r="19" spans="1:6" ht="25.2" customHeight="1" x14ac:dyDescent="0.3">
      <c r="A19" s="12"/>
      <c r="D19" s="20"/>
    </row>
    <row r="20" spans="1:6" ht="16.8" thickBot="1" x14ac:dyDescent="0.35">
      <c r="A20" s="21" t="s">
        <v>29</v>
      </c>
      <c r="B20" s="22"/>
      <c r="C20" s="31">
        <f>C14-C15</f>
        <v>0</v>
      </c>
      <c r="D20" s="32"/>
    </row>
    <row r="21" spans="1:6" ht="16.8" thickTop="1" x14ac:dyDescent="0.3"/>
    <row r="23" spans="1:6" x14ac:dyDescent="0.3">
      <c r="A23" s="13" t="s">
        <v>30</v>
      </c>
    </row>
  </sheetData>
  <mergeCells count="5">
    <mergeCell ref="A1:D1"/>
    <mergeCell ref="A2:D2"/>
    <mergeCell ref="A3:D3"/>
    <mergeCell ref="A4:D4"/>
    <mergeCell ref="F11:F12"/>
  </mergeCells>
  <phoneticPr fontId="3" type="noConversion"/>
  <hyperlinks>
    <hyperlink ref="F7" location="'送社會局格式 送出版'!A1" display="'送社會局格式 送出版'!A1" xr:uid="{408CDFDF-7F1A-46EF-BFAE-531D667C218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2023-01-30T07:41:33Z</dcterms:created>
  <dcterms:modified xsi:type="dcterms:W3CDTF">2023-01-30T07:42:00Z</dcterms:modified>
</cp:coreProperties>
</file>